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J196" s="1"/>
  <c r="I13"/>
  <c r="I24" s="1"/>
  <c r="H13"/>
  <c r="H24" s="1"/>
  <c r="H196" s="1"/>
  <c r="G13"/>
  <c r="G24" s="1"/>
  <c r="F13"/>
  <c r="F24" s="1"/>
  <c r="I196" l="1"/>
  <c r="L196"/>
  <c r="F196"/>
  <c r="G196"/>
</calcChain>
</file>

<file path=xl/sharedStrings.xml><?xml version="1.0" encoding="utf-8"?>
<sst xmlns="http://schemas.openxmlformats.org/spreadsheetml/2006/main" count="314" uniqueCount="100">
  <si>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</si>
  <si>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</si>
  <si>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</si>
  <si>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</si>
  <si>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</si>
  <si>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</si>
  <si>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</si>
  <si>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</si>
  <si>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</si>
  <si>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</si>
  <si>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</si>
  <si>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</si>
  <si>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</si>
  <si>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</si>
  <si>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</si>
  <si>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</si>
  <si>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</si>
  <si>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</si>
  <si>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</si>
  <si>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</si>
  <si>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</si>
  <si>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</si>
  <si>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</si>
  <si>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</si>
  <si>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</si>
  <si>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</si>
  <si>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</si>
  <si>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</si>
  <si>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</si>
  <si>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</si>
  <si>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</si>
  <si>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</si>
  <si>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</si>
  <si>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</si>
  <si>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</si>
  <si>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</si>
  <si>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</si>
  <si>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</si>
  <si>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</si>
  <si>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"Жанаталапская ООШ"</t>
  </si>
  <si>
    <t>54-1з</t>
  </si>
  <si>
    <t>пром.</t>
  </si>
  <si>
    <t>54-13з</t>
  </si>
  <si>
    <t>54-11г/54-5м</t>
  </si>
  <si>
    <t>соус</t>
  </si>
  <si>
    <t>54-3соус</t>
  </si>
  <si>
    <t>54-3гн</t>
  </si>
  <si>
    <t>0.2</t>
  </si>
  <si>
    <t>54-4гн</t>
  </si>
  <si>
    <t>0.1</t>
  </si>
  <si>
    <t>54-7з</t>
  </si>
  <si>
    <t>54-1г/54-11р</t>
  </si>
  <si>
    <t>54-1хн</t>
  </si>
  <si>
    <t>54-11г/54-7м</t>
  </si>
  <si>
    <t>54-11з</t>
  </si>
  <si>
    <t>54-45гн</t>
  </si>
  <si>
    <t>54-5соус</t>
  </si>
  <si>
    <t>54-6к</t>
  </si>
  <si>
    <t>54-21гн</t>
  </si>
  <si>
    <t xml:space="preserve">хлеб </t>
  </si>
  <si>
    <t>54-4г/54-25м</t>
  </si>
  <si>
    <t>54-6г/54-5м</t>
  </si>
  <si>
    <t>54-10г/54-14р</t>
  </si>
  <si>
    <t>54-23гн</t>
  </si>
  <si>
    <t>54-1т</t>
  </si>
  <si>
    <t>джем</t>
  </si>
  <si>
    <t>Чай с сахаром</t>
  </si>
  <si>
    <t>Хлеб пшеничный</t>
  </si>
  <si>
    <t>Яблоко</t>
  </si>
  <si>
    <t>Хлеб ржано-пшеничный</t>
  </si>
  <si>
    <t>Картофельное пюре,Котлета из курицы</t>
  </si>
  <si>
    <t>салат</t>
  </si>
  <si>
    <t>Салат из отварной свеклы</t>
  </si>
  <si>
    <t>Чай с лимоном и сахаром</t>
  </si>
  <si>
    <t xml:space="preserve">Хлеб пшеничный </t>
  </si>
  <si>
    <t>Соус красный основной</t>
  </si>
  <si>
    <t>Запеканка из творога</t>
  </si>
  <si>
    <t>Джем из абрикосов</t>
  </si>
  <si>
    <t>Чай с молоком и сахаром</t>
  </si>
  <si>
    <t>Салат из белокочанной капусты</t>
  </si>
  <si>
    <t>Макароны отварные,Рыба(минтай) тушенная в томате с овощами</t>
  </si>
  <si>
    <t>Компот из смеси сухофруктов</t>
  </si>
  <si>
    <t>Картофельное пюре,Котлета из говядины</t>
  </si>
  <si>
    <t>Салат из моркови и яблок</t>
  </si>
  <si>
    <t>Апельсин</t>
  </si>
  <si>
    <t>Соус молочный натуральный</t>
  </si>
  <si>
    <t>Какао с молоком</t>
  </si>
  <si>
    <t>Банан</t>
  </si>
  <si>
    <t>Курица тушеная с морковью,Каша гречневая рассыпчатая</t>
  </si>
  <si>
    <t>Рис отварной,Котлета из курицы</t>
  </si>
  <si>
    <t>Картофель отварной в молоке,Котлета рыбная любительская</t>
  </si>
  <si>
    <t>Кофейный напиток с молоком</t>
  </si>
  <si>
    <t>Хлеб ржано- пшеничный</t>
  </si>
  <si>
    <t>Сыр твердый в нарезке</t>
  </si>
  <si>
    <t>Витаминный напиток "Витошка"</t>
  </si>
  <si>
    <t>Каша жидкая молочная гречневая</t>
  </si>
  <si>
    <t>54-20к</t>
  </si>
  <si>
    <t>Витаминный напиток</t>
  </si>
  <si>
    <t>Кофейный напиток</t>
  </si>
  <si>
    <t>Каша молочная пшенная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</si>
</sst>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3" fillId="2" borderId="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95</v>
      </c>
      <c r="F6" s="40">
        <v>200</v>
      </c>
      <c r="G6" s="40">
        <v>7.2</v>
      </c>
      <c r="H6" s="40">
        <v>6</v>
      </c>
      <c r="I6" s="40">
        <v>27</v>
      </c>
      <c r="J6" s="40">
        <v>187</v>
      </c>
      <c r="K6" s="41" t="s">
        <v>96</v>
      </c>
      <c r="L6" s="40">
        <v>9.75</v>
      </c>
    </row>
    <row r="7" spans="1:12" ht="15">
      <c r="A7" s="23"/>
      <c r="B7" s="15"/>
      <c r="C7" s="11"/>
      <c r="D7" s="6"/>
      <c r="E7" s="42" t="s">
        <v>93</v>
      </c>
      <c r="F7" s="43">
        <v>15</v>
      </c>
      <c r="G7" s="43">
        <v>3.5</v>
      </c>
      <c r="H7" s="43">
        <v>4.4000000000000004</v>
      </c>
      <c r="I7" s="43">
        <v>0</v>
      </c>
      <c r="J7" s="43">
        <v>53.7</v>
      </c>
      <c r="K7" s="44" t="s">
        <v>40</v>
      </c>
      <c r="L7" s="43">
        <v>11.96</v>
      </c>
    </row>
    <row r="8" spans="1:12" ht="15">
      <c r="A8" s="23"/>
      <c r="B8" s="15"/>
      <c r="C8" s="11"/>
      <c r="D8" s="7" t="s">
        <v>22</v>
      </c>
      <c r="E8" s="42" t="s">
        <v>97</v>
      </c>
      <c r="F8" s="43">
        <v>200</v>
      </c>
      <c r="G8" s="43">
        <v>0.2</v>
      </c>
      <c r="H8" s="43">
        <v>0</v>
      </c>
      <c r="I8" s="43">
        <v>18</v>
      </c>
      <c r="J8" s="43">
        <v>71</v>
      </c>
      <c r="K8" s="44">
        <v>20</v>
      </c>
      <c r="L8" s="43">
        <v>9.42</v>
      </c>
    </row>
    <row r="9" spans="1:12" ht="15">
      <c r="A9" s="23"/>
      <c r="B9" s="15"/>
      <c r="C9" s="11"/>
      <c r="D9" s="7" t="s">
        <v>23</v>
      </c>
      <c r="E9" s="42" t="s">
        <v>67</v>
      </c>
      <c r="F9" s="43">
        <v>45</v>
      </c>
      <c r="G9" s="43">
        <v>3</v>
      </c>
      <c r="H9" s="43">
        <v>0.1</v>
      </c>
      <c r="I9" s="43">
        <v>22</v>
      </c>
      <c r="J9" s="43">
        <v>106</v>
      </c>
      <c r="K9" s="44" t="s">
        <v>41</v>
      </c>
      <c r="L9" s="43">
        <v>2.66</v>
      </c>
    </row>
    <row r="10" spans="1:12" ht="15">
      <c r="A10" s="23"/>
      <c r="B10" s="15"/>
      <c r="C10" s="11"/>
      <c r="D10" s="7" t="s">
        <v>24</v>
      </c>
      <c r="E10" s="42" t="s">
        <v>84</v>
      </c>
      <c r="F10" s="43">
        <v>200</v>
      </c>
      <c r="G10" s="43">
        <v>2</v>
      </c>
      <c r="H10" s="43">
        <v>0.4</v>
      </c>
      <c r="I10" s="43">
        <v>16</v>
      </c>
      <c r="J10" s="43">
        <v>76</v>
      </c>
      <c r="K10" s="44" t="s">
        <v>41</v>
      </c>
      <c r="L10" s="43">
        <v>28</v>
      </c>
    </row>
    <row r="11" spans="1:12" ht="15">
      <c r="A11" s="23"/>
      <c r="B11" s="15"/>
      <c r="C11" s="11"/>
      <c r="D11" s="51" t="s">
        <v>23</v>
      </c>
      <c r="E11" s="42" t="s">
        <v>69</v>
      </c>
      <c r="F11" s="43">
        <v>40</v>
      </c>
      <c r="G11" s="43">
        <v>3</v>
      </c>
      <c r="H11" s="43">
        <v>1</v>
      </c>
      <c r="I11" s="43">
        <v>16</v>
      </c>
      <c r="J11" s="43">
        <v>78</v>
      </c>
      <c r="K11" s="44" t="s">
        <v>41</v>
      </c>
      <c r="L11" s="43">
        <v>2.3199999999999998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18.899999999999999</v>
      </c>
      <c r="H13" s="19">
        <f t="shared" si="0"/>
        <v>11.9</v>
      </c>
      <c r="I13" s="19">
        <f t="shared" si="0"/>
        <v>99</v>
      </c>
      <c r="J13" s="19">
        <f t="shared" si="0"/>
        <v>571.70000000000005</v>
      </c>
      <c r="K13" s="25"/>
      <c r="L13" s="19">
        <f t="shared" ref="L13" si="1">SUM(L6:L12)</f>
        <v>64.11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700</v>
      </c>
      <c r="G24" s="32">
        <f t="shared" ref="G24:J24" si="4">G13+G23</f>
        <v>18.899999999999999</v>
      </c>
      <c r="H24" s="32">
        <f t="shared" si="4"/>
        <v>11.9</v>
      </c>
      <c r="I24" s="32">
        <f t="shared" si="4"/>
        <v>99</v>
      </c>
      <c r="J24" s="32">
        <f t="shared" si="4"/>
        <v>571.70000000000005</v>
      </c>
      <c r="K24" s="32"/>
      <c r="L24" s="32">
        <f t="shared" ref="L24" si="5">L13+L23</f>
        <v>64.11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70</v>
      </c>
      <c r="F25" s="40">
        <v>240</v>
      </c>
      <c r="G25" s="40">
        <v>20</v>
      </c>
      <c r="H25" s="40">
        <v>9</v>
      </c>
      <c r="I25" s="40">
        <v>32</v>
      </c>
      <c r="J25" s="40">
        <v>291.2</v>
      </c>
      <c r="K25" s="41" t="s">
        <v>43</v>
      </c>
      <c r="L25" s="40">
        <v>36.07</v>
      </c>
    </row>
    <row r="26" spans="1:12" ht="15">
      <c r="A26" s="14"/>
      <c r="B26" s="15"/>
      <c r="C26" s="11"/>
      <c r="D26" s="53" t="s">
        <v>71</v>
      </c>
      <c r="E26" s="42" t="s">
        <v>72</v>
      </c>
      <c r="F26" s="43">
        <v>80</v>
      </c>
      <c r="G26" s="43">
        <v>1.1000000000000001</v>
      </c>
      <c r="H26" s="43">
        <v>3.6</v>
      </c>
      <c r="I26" s="43">
        <v>6.1</v>
      </c>
      <c r="J26" s="43">
        <v>60.9</v>
      </c>
      <c r="K26" s="44" t="s">
        <v>42</v>
      </c>
      <c r="L26" s="43">
        <v>5.83</v>
      </c>
    </row>
    <row r="27" spans="1:12" ht="15">
      <c r="A27" s="14"/>
      <c r="B27" s="15"/>
      <c r="C27" s="11"/>
      <c r="D27" s="7" t="s">
        <v>22</v>
      </c>
      <c r="E27" s="42" t="s">
        <v>73</v>
      </c>
      <c r="F27" s="43">
        <v>200</v>
      </c>
      <c r="G27" s="43">
        <v>0.2</v>
      </c>
      <c r="H27" s="43">
        <v>0.1</v>
      </c>
      <c r="I27" s="43">
        <v>6.6</v>
      </c>
      <c r="J27" s="43">
        <v>27.9</v>
      </c>
      <c r="K27" s="44" t="s">
        <v>46</v>
      </c>
      <c r="L27" s="43">
        <v>2.46</v>
      </c>
    </row>
    <row r="28" spans="1:12" ht="15">
      <c r="A28" s="14"/>
      <c r="B28" s="15"/>
      <c r="C28" s="11"/>
      <c r="D28" s="7" t="s">
        <v>23</v>
      </c>
      <c r="E28" s="42" t="s">
        <v>74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41</v>
      </c>
      <c r="L28" s="43">
        <v>1.77</v>
      </c>
    </row>
    <row r="29" spans="1:12" ht="15">
      <c r="A29" s="14"/>
      <c r="B29" s="15"/>
      <c r="C29" s="11"/>
      <c r="D29" s="7" t="s">
        <v>24</v>
      </c>
      <c r="E29" s="42" t="s">
        <v>87</v>
      </c>
      <c r="F29" s="43">
        <v>100</v>
      </c>
      <c r="G29" s="43">
        <v>2</v>
      </c>
      <c r="H29" s="43">
        <v>1</v>
      </c>
      <c r="I29" s="43">
        <v>21</v>
      </c>
      <c r="J29" s="43">
        <v>95</v>
      </c>
      <c r="K29" s="44" t="s">
        <v>41</v>
      </c>
      <c r="L29" s="43">
        <v>16</v>
      </c>
    </row>
    <row r="30" spans="1:12" ht="15">
      <c r="A30" s="14"/>
      <c r="B30" s="15"/>
      <c r="C30" s="11"/>
      <c r="D30" s="51" t="s">
        <v>44</v>
      </c>
      <c r="E30" s="42" t="s">
        <v>75</v>
      </c>
      <c r="F30" s="43">
        <v>30</v>
      </c>
      <c r="G30" s="43">
        <v>1</v>
      </c>
      <c r="H30" s="43">
        <v>0.7</v>
      </c>
      <c r="I30" s="43">
        <v>2.7</v>
      </c>
      <c r="J30" s="43">
        <v>21.2</v>
      </c>
      <c r="K30" s="44" t="s">
        <v>45</v>
      </c>
      <c r="L30" s="43">
        <v>1.52</v>
      </c>
    </row>
    <row r="31" spans="1:12" ht="15">
      <c r="A31" s="14"/>
      <c r="B31" s="15"/>
      <c r="C31" s="11"/>
      <c r="D31" s="51" t="s">
        <v>23</v>
      </c>
      <c r="E31" s="42" t="s">
        <v>69</v>
      </c>
      <c r="F31" s="43">
        <v>30</v>
      </c>
      <c r="G31" s="43">
        <v>2</v>
      </c>
      <c r="H31" s="43" t="s">
        <v>47</v>
      </c>
      <c r="I31" s="43">
        <v>12</v>
      </c>
      <c r="J31" s="43">
        <v>59</v>
      </c>
      <c r="K31" s="44" t="s">
        <v>41</v>
      </c>
      <c r="L31" s="43">
        <v>1.74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710</v>
      </c>
      <c r="G32" s="19">
        <f t="shared" ref="G32" si="6">SUM(G25:G31)</f>
        <v>28.6</v>
      </c>
      <c r="H32" s="19">
        <f t="shared" ref="H32" si="7">SUM(H25:H31)</f>
        <v>14.599999999999998</v>
      </c>
      <c r="I32" s="19">
        <f t="shared" ref="I32" si="8">SUM(I25:I31)</f>
        <v>95.2</v>
      </c>
      <c r="J32" s="19">
        <f t="shared" ref="J32:L32" si="9">SUM(J25:J31)</f>
        <v>625.5</v>
      </c>
      <c r="K32" s="25"/>
      <c r="L32" s="19">
        <f t="shared" si="9"/>
        <v>65.39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710</v>
      </c>
      <c r="G43" s="32">
        <f t="shared" ref="G43" si="14">G32+G42</f>
        <v>28.6</v>
      </c>
      <c r="H43" s="32">
        <f t="shared" ref="H43" si="15">H32+H42</f>
        <v>14.599999999999998</v>
      </c>
      <c r="I43" s="32">
        <f t="shared" ref="I43" si="16">I32+I42</f>
        <v>95.2</v>
      </c>
      <c r="J43" s="32">
        <f t="shared" ref="J43:L43" si="17">J32+J42</f>
        <v>625.5</v>
      </c>
      <c r="K43" s="32"/>
      <c r="L43" s="32">
        <f t="shared" si="17"/>
        <v>65.39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76</v>
      </c>
      <c r="F44" s="40">
        <v>150</v>
      </c>
      <c r="G44" s="40">
        <v>29.7</v>
      </c>
      <c r="H44" s="40">
        <v>10.7</v>
      </c>
      <c r="I44" s="40">
        <v>21.6</v>
      </c>
      <c r="J44" s="40">
        <v>301.3</v>
      </c>
      <c r="K44" s="41" t="s">
        <v>64</v>
      </c>
      <c r="L44" s="40">
        <v>56.01</v>
      </c>
    </row>
    <row r="45" spans="1:12" ht="15">
      <c r="A45" s="23"/>
      <c r="B45" s="15"/>
      <c r="C45" s="11"/>
      <c r="D45" s="6" t="s">
        <v>65</v>
      </c>
      <c r="E45" s="42" t="s">
        <v>77</v>
      </c>
      <c r="F45" s="43">
        <v>25</v>
      </c>
      <c r="G45" s="43" t="s">
        <v>49</v>
      </c>
      <c r="H45" s="43">
        <v>0</v>
      </c>
      <c r="I45" s="43">
        <v>18</v>
      </c>
      <c r="J45" s="43">
        <v>72</v>
      </c>
      <c r="K45" s="44" t="s">
        <v>41</v>
      </c>
      <c r="L45" s="43">
        <v>7.5</v>
      </c>
    </row>
    <row r="46" spans="1:12" ht="15">
      <c r="A46" s="23"/>
      <c r="B46" s="15"/>
      <c r="C46" s="11"/>
      <c r="D46" s="7" t="s">
        <v>22</v>
      </c>
      <c r="E46" s="42" t="s">
        <v>78</v>
      </c>
      <c r="F46" s="43">
        <v>200</v>
      </c>
      <c r="G46" s="43">
        <v>1.6</v>
      </c>
      <c r="H46" s="43">
        <v>1.1000000000000001</v>
      </c>
      <c r="I46" s="43">
        <v>11</v>
      </c>
      <c r="J46" s="43">
        <v>64</v>
      </c>
      <c r="K46" s="44" t="s">
        <v>48</v>
      </c>
      <c r="L46" s="43">
        <v>4.8600000000000003</v>
      </c>
    </row>
    <row r="47" spans="1:12" ht="15">
      <c r="A47" s="23"/>
      <c r="B47" s="15"/>
      <c r="C47" s="11"/>
      <c r="D47" s="7" t="s">
        <v>23</v>
      </c>
      <c r="E47" s="42" t="s">
        <v>67</v>
      </c>
      <c r="F47" s="43">
        <v>45</v>
      </c>
      <c r="G47" s="43">
        <v>3.4</v>
      </c>
      <c r="H47" s="43">
        <v>0.4</v>
      </c>
      <c r="I47" s="43">
        <v>22.1</v>
      </c>
      <c r="J47" s="43">
        <v>105.5</v>
      </c>
      <c r="K47" s="44" t="s">
        <v>41</v>
      </c>
      <c r="L47" s="43">
        <v>2.66</v>
      </c>
    </row>
    <row r="48" spans="1:12" ht="15">
      <c r="A48" s="23"/>
      <c r="B48" s="15"/>
      <c r="C48" s="11"/>
      <c r="D48" s="7" t="s">
        <v>24</v>
      </c>
      <c r="E48" s="42" t="s">
        <v>68</v>
      </c>
      <c r="F48" s="43">
        <v>100</v>
      </c>
      <c r="G48" s="43">
        <v>2</v>
      </c>
      <c r="H48" s="43">
        <v>0.4</v>
      </c>
      <c r="I48" s="43">
        <v>9.8000000000000007</v>
      </c>
      <c r="J48" s="43">
        <v>44.4</v>
      </c>
      <c r="K48" s="44" t="s">
        <v>41</v>
      </c>
      <c r="L48" s="43">
        <v>16</v>
      </c>
    </row>
    <row r="49" spans="1:12" ht="15">
      <c r="A49" s="23"/>
      <c r="B49" s="15"/>
      <c r="C49" s="11"/>
      <c r="D49" s="51" t="s">
        <v>23</v>
      </c>
      <c r="E49" s="42" t="s">
        <v>69</v>
      </c>
      <c r="F49" s="43">
        <v>30</v>
      </c>
      <c r="G49" s="43">
        <v>1.7</v>
      </c>
      <c r="H49" s="43">
        <v>0.3</v>
      </c>
      <c r="I49" s="43">
        <v>12</v>
      </c>
      <c r="J49" s="43">
        <v>59</v>
      </c>
      <c r="K49" s="44" t="s">
        <v>41</v>
      </c>
      <c r="L49" s="43">
        <v>1.74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38.400000000000006</v>
      </c>
      <c r="H51" s="19">
        <f t="shared" ref="H51" si="19">SUM(H44:H50)</f>
        <v>12.9</v>
      </c>
      <c r="I51" s="19">
        <f t="shared" ref="I51" si="20">SUM(I44:I50)</f>
        <v>94.5</v>
      </c>
      <c r="J51" s="19">
        <f t="shared" ref="J51:L51" si="21">SUM(J44:J50)</f>
        <v>646.19999999999993</v>
      </c>
      <c r="K51" s="25"/>
      <c r="L51" s="19">
        <f t="shared" si="21"/>
        <v>88.77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550</v>
      </c>
      <c r="G62" s="32">
        <f t="shared" ref="G62" si="26">G51+G61</f>
        <v>38.400000000000006</v>
      </c>
      <c r="H62" s="32">
        <f t="shared" ref="H62" si="27">H51+H61</f>
        <v>12.9</v>
      </c>
      <c r="I62" s="32">
        <f t="shared" ref="I62" si="28">I51+I61</f>
        <v>94.5</v>
      </c>
      <c r="J62" s="32">
        <f t="shared" ref="J62:L62" si="29">J51+J61</f>
        <v>646.19999999999993</v>
      </c>
      <c r="K62" s="32"/>
      <c r="L62" s="32">
        <f t="shared" si="29"/>
        <v>88.77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80</v>
      </c>
      <c r="F63" s="40">
        <v>240</v>
      </c>
      <c r="G63" s="40">
        <v>17.8</v>
      </c>
      <c r="H63" s="40">
        <v>11.6</v>
      </c>
      <c r="I63" s="40">
        <v>39</v>
      </c>
      <c r="J63" s="40">
        <v>329.3</v>
      </c>
      <c r="K63" s="41" t="s">
        <v>51</v>
      </c>
      <c r="L63" s="40">
        <v>27.03</v>
      </c>
    </row>
    <row r="64" spans="1:12" ht="15">
      <c r="A64" s="23"/>
      <c r="B64" s="15"/>
      <c r="C64" s="11"/>
      <c r="D64" s="53" t="s">
        <v>71</v>
      </c>
      <c r="E64" s="42" t="s">
        <v>79</v>
      </c>
      <c r="F64" s="43">
        <v>80</v>
      </c>
      <c r="G64" s="43">
        <v>2</v>
      </c>
      <c r="H64" s="43">
        <v>8.1</v>
      </c>
      <c r="I64" s="43">
        <v>8.3000000000000007</v>
      </c>
      <c r="J64" s="43">
        <v>114.4</v>
      </c>
      <c r="K64" s="44" t="s">
        <v>50</v>
      </c>
      <c r="L64" s="43">
        <v>5.61</v>
      </c>
    </row>
    <row r="65" spans="1:12" ht="15">
      <c r="A65" s="23"/>
      <c r="B65" s="15"/>
      <c r="C65" s="11"/>
      <c r="D65" s="7" t="s">
        <v>22</v>
      </c>
      <c r="E65" s="42" t="s">
        <v>81</v>
      </c>
      <c r="F65" s="43">
        <v>200</v>
      </c>
      <c r="G65" s="43">
        <v>0.5</v>
      </c>
      <c r="H65" s="43">
        <v>0</v>
      </c>
      <c r="I65" s="43">
        <v>19.8</v>
      </c>
      <c r="J65" s="43">
        <v>81</v>
      </c>
      <c r="K65" s="44" t="s">
        <v>52</v>
      </c>
      <c r="L65" s="43">
        <v>4.28</v>
      </c>
    </row>
    <row r="66" spans="1:12" ht="15">
      <c r="A66" s="23"/>
      <c r="B66" s="15"/>
      <c r="C66" s="11"/>
      <c r="D66" s="7" t="s">
        <v>23</v>
      </c>
      <c r="E66" s="42" t="s">
        <v>67</v>
      </c>
      <c r="F66" s="43">
        <v>30</v>
      </c>
      <c r="G66" s="43">
        <v>2</v>
      </c>
      <c r="H66" s="43">
        <v>0.1</v>
      </c>
      <c r="I66" s="43">
        <v>15</v>
      </c>
      <c r="J66" s="43">
        <v>70</v>
      </c>
      <c r="K66" s="44" t="s">
        <v>41</v>
      </c>
      <c r="L66" s="43">
        <v>1.77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51" t="s">
        <v>23</v>
      </c>
      <c r="E68" s="42" t="s">
        <v>69</v>
      </c>
      <c r="F68" s="43">
        <v>30</v>
      </c>
      <c r="G68" s="43">
        <v>2</v>
      </c>
      <c r="H68" s="43">
        <v>0.2</v>
      </c>
      <c r="I68" s="43">
        <v>12</v>
      </c>
      <c r="J68" s="43">
        <v>59</v>
      </c>
      <c r="K68" s="44" t="s">
        <v>41</v>
      </c>
      <c r="L68" s="43">
        <v>1.74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24.3</v>
      </c>
      <c r="H70" s="19">
        <f t="shared" ref="H70" si="31">SUM(H63:H69)</f>
        <v>20</v>
      </c>
      <c r="I70" s="19">
        <f t="shared" ref="I70" si="32">SUM(I63:I69)</f>
        <v>94.1</v>
      </c>
      <c r="J70" s="19">
        <f t="shared" ref="J70:L70" si="33">SUM(J63:J69)</f>
        <v>653.70000000000005</v>
      </c>
      <c r="K70" s="25"/>
      <c r="L70" s="19">
        <f t="shared" si="33"/>
        <v>40.430000000000007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580</v>
      </c>
      <c r="G81" s="32">
        <f t="shared" ref="G81" si="38">G70+G80</f>
        <v>24.3</v>
      </c>
      <c r="H81" s="32">
        <f t="shared" ref="H81" si="39">H70+H80</f>
        <v>20</v>
      </c>
      <c r="I81" s="32">
        <f t="shared" ref="I81" si="40">I70+I80</f>
        <v>94.1</v>
      </c>
      <c r="J81" s="32">
        <f t="shared" ref="J81:L81" si="41">J70+J80</f>
        <v>653.70000000000005</v>
      </c>
      <c r="K81" s="32"/>
      <c r="L81" s="32">
        <f t="shared" si="41"/>
        <v>40.430000000000007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82</v>
      </c>
      <c r="F82" s="40">
        <v>240</v>
      </c>
      <c r="G82" s="40">
        <v>19.5</v>
      </c>
      <c r="H82" s="40">
        <v>21</v>
      </c>
      <c r="I82" s="40">
        <v>34.6</v>
      </c>
      <c r="J82" s="40">
        <v>405.1</v>
      </c>
      <c r="K82" s="41" t="s">
        <v>53</v>
      </c>
      <c r="L82" s="40">
        <v>49.87</v>
      </c>
    </row>
    <row r="83" spans="1:12" ht="15">
      <c r="A83" s="23"/>
      <c r="B83" s="15"/>
      <c r="C83" s="11"/>
      <c r="D83" s="53" t="s">
        <v>71</v>
      </c>
      <c r="E83" s="42" t="s">
        <v>83</v>
      </c>
      <c r="F83" s="43">
        <v>80</v>
      </c>
      <c r="G83" s="43">
        <v>0.7</v>
      </c>
      <c r="H83" s="43">
        <v>8.1</v>
      </c>
      <c r="I83" s="43">
        <v>5.7</v>
      </c>
      <c r="J83" s="43">
        <v>99</v>
      </c>
      <c r="K83" s="44" t="s">
        <v>54</v>
      </c>
      <c r="L83" s="43">
        <v>8.56</v>
      </c>
    </row>
    <row r="84" spans="1:12" ht="15">
      <c r="A84" s="23"/>
      <c r="B84" s="15"/>
      <c r="C84" s="11"/>
      <c r="D84" s="7" t="s">
        <v>22</v>
      </c>
      <c r="E84" s="42" t="s">
        <v>98</v>
      </c>
      <c r="F84" s="43">
        <v>200</v>
      </c>
      <c r="G84" s="43">
        <v>4</v>
      </c>
      <c r="H84" s="43">
        <v>3</v>
      </c>
      <c r="I84" s="43">
        <v>11</v>
      </c>
      <c r="J84" s="43">
        <v>86</v>
      </c>
      <c r="K84" s="44" t="s">
        <v>63</v>
      </c>
      <c r="L84" s="43">
        <v>10.43</v>
      </c>
    </row>
    <row r="85" spans="1:12" ht="15">
      <c r="A85" s="23"/>
      <c r="B85" s="15"/>
      <c r="C85" s="11"/>
      <c r="D85" s="7" t="s">
        <v>23</v>
      </c>
      <c r="E85" s="42" t="s">
        <v>67</v>
      </c>
      <c r="F85" s="43">
        <v>15</v>
      </c>
      <c r="G85" s="43">
        <v>1.1000000000000001</v>
      </c>
      <c r="H85" s="43">
        <v>0.1</v>
      </c>
      <c r="I85" s="43">
        <v>7.4</v>
      </c>
      <c r="J85" s="43">
        <v>35.200000000000003</v>
      </c>
      <c r="K85" s="44" t="s">
        <v>41</v>
      </c>
      <c r="L85" s="43">
        <v>0.89</v>
      </c>
    </row>
    <row r="86" spans="1:12" ht="15">
      <c r="A86" s="23"/>
      <c r="B86" s="15"/>
      <c r="C86" s="11"/>
      <c r="D86" s="51" t="s">
        <v>23</v>
      </c>
      <c r="E86" s="42" t="s">
        <v>69</v>
      </c>
      <c r="F86" s="43">
        <v>15</v>
      </c>
      <c r="G86" s="43">
        <v>1</v>
      </c>
      <c r="H86" s="43">
        <v>0.2</v>
      </c>
      <c r="I86" s="43">
        <v>5.9</v>
      </c>
      <c r="J86" s="43">
        <v>29.3</v>
      </c>
      <c r="K86" s="44" t="s">
        <v>41</v>
      </c>
      <c r="L86" s="43">
        <v>0.87</v>
      </c>
    </row>
    <row r="87" spans="1:12" ht="15">
      <c r="A87" s="23"/>
      <c r="B87" s="15"/>
      <c r="C87" s="11"/>
      <c r="D87" s="51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</row>
    <row r="89" spans="1:12" ht="15">
      <c r="A89" s="24"/>
      <c r="B89" s="17"/>
      <c r="C89" s="8"/>
      <c r="D89" s="18" t="s">
        <v>33</v>
      </c>
      <c r="E89" s="9"/>
      <c r="F89" s="19">
        <f>SUM(F82:F87)</f>
        <v>550</v>
      </c>
      <c r="G89" s="19">
        <f>SUM(G82:G87)</f>
        <v>26.3</v>
      </c>
      <c r="H89" s="19">
        <f>SUM(H82:H87)</f>
        <v>32.400000000000006</v>
      </c>
      <c r="I89" s="19">
        <f>SUM(I82:I87)</f>
        <v>64.600000000000009</v>
      </c>
      <c r="J89" s="19">
        <f>SUM(J82:J87)</f>
        <v>654.6</v>
      </c>
      <c r="K89" s="25"/>
      <c r="L89" s="19">
        <f>SUM(L82:L87)</f>
        <v>70.62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550</v>
      </c>
      <c r="G100" s="32">
        <f t="shared" ref="G100" si="46">G89+G99</f>
        <v>26.3</v>
      </c>
      <c r="H100" s="32">
        <f t="shared" ref="H100" si="47">H89+H99</f>
        <v>32.400000000000006</v>
      </c>
      <c r="I100" s="32">
        <f t="shared" ref="I100" si="48">I89+I99</f>
        <v>64.600000000000009</v>
      </c>
      <c r="J100" s="32">
        <f t="shared" ref="J100:L100" si="49">J89+J99</f>
        <v>654.6</v>
      </c>
      <c r="K100" s="32"/>
      <c r="L100" s="32">
        <f t="shared" si="49"/>
        <v>70.62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99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57</v>
      </c>
      <c r="L101" s="40">
        <v>17.93</v>
      </c>
    </row>
    <row r="102" spans="1:12" ht="15">
      <c r="A102" s="23"/>
      <c r="B102" s="15"/>
      <c r="C102" s="11"/>
      <c r="D102" s="7" t="s">
        <v>22</v>
      </c>
      <c r="E102" s="42" t="s">
        <v>86</v>
      </c>
      <c r="F102" s="43">
        <v>200</v>
      </c>
      <c r="G102" s="43">
        <v>4.7</v>
      </c>
      <c r="H102" s="43">
        <v>3.5</v>
      </c>
      <c r="I102" s="43">
        <v>12.5</v>
      </c>
      <c r="J102" s="43">
        <v>100.4</v>
      </c>
      <c r="K102" s="44" t="s">
        <v>58</v>
      </c>
      <c r="L102" s="43">
        <v>15.28</v>
      </c>
    </row>
    <row r="103" spans="1:12" ht="15">
      <c r="A103" s="23"/>
      <c r="B103" s="15"/>
      <c r="C103" s="11"/>
      <c r="D103" s="7" t="s">
        <v>23</v>
      </c>
      <c r="E103" s="42" t="s">
        <v>67</v>
      </c>
      <c r="F103" s="43">
        <v>30</v>
      </c>
      <c r="G103" s="43">
        <v>2</v>
      </c>
      <c r="H103" s="43">
        <v>0.1</v>
      </c>
      <c r="I103" s="43">
        <v>15</v>
      </c>
      <c r="J103" s="43">
        <v>70</v>
      </c>
      <c r="K103" s="44" t="s">
        <v>41</v>
      </c>
      <c r="L103" s="43">
        <v>1.77</v>
      </c>
    </row>
    <row r="104" spans="1:12" ht="15">
      <c r="A104" s="23"/>
      <c r="B104" s="15"/>
      <c r="C104" s="11"/>
      <c r="D104" s="51" t="s">
        <v>59</v>
      </c>
      <c r="E104" s="42" t="s">
        <v>69</v>
      </c>
      <c r="F104" s="43">
        <v>30</v>
      </c>
      <c r="G104" s="43">
        <v>2</v>
      </c>
      <c r="H104" s="43">
        <v>0.2</v>
      </c>
      <c r="I104" s="43">
        <v>12</v>
      </c>
      <c r="J104" s="43">
        <v>59</v>
      </c>
      <c r="K104" s="44" t="s">
        <v>41</v>
      </c>
      <c r="L104" s="43">
        <v>1.74</v>
      </c>
    </row>
    <row r="105" spans="1:12" ht="15">
      <c r="A105" s="23"/>
      <c r="B105" s="15"/>
      <c r="C105" s="11"/>
      <c r="D105" s="7" t="s">
        <v>24</v>
      </c>
      <c r="E105" s="42" t="s">
        <v>87</v>
      </c>
      <c r="F105" s="43">
        <v>120</v>
      </c>
      <c r="G105" s="43">
        <v>2</v>
      </c>
      <c r="H105" s="43">
        <v>1</v>
      </c>
      <c r="I105" s="43">
        <v>21</v>
      </c>
      <c r="J105" s="43">
        <v>95</v>
      </c>
      <c r="K105" s="44" t="s">
        <v>41</v>
      </c>
      <c r="L105" s="43">
        <v>16</v>
      </c>
    </row>
    <row r="106" spans="1:12" ht="15">
      <c r="A106" s="23"/>
      <c r="B106" s="15"/>
      <c r="C106" s="11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0">SUM(G101:G107)</f>
        <v>19</v>
      </c>
      <c r="H108" s="19">
        <f t="shared" si="50"/>
        <v>14.899999999999999</v>
      </c>
      <c r="I108" s="19">
        <f t="shared" si="50"/>
        <v>98.1</v>
      </c>
      <c r="J108" s="19">
        <f t="shared" si="50"/>
        <v>599.29999999999995</v>
      </c>
      <c r="K108" s="25"/>
      <c r="L108" s="19">
        <f t="shared" ref="L108" si="51">SUM(L101:L107)</f>
        <v>52.720000000000006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580</v>
      </c>
      <c r="G119" s="32">
        <f t="shared" ref="G119" si="54">G108+G118</f>
        <v>19</v>
      </c>
      <c r="H119" s="32">
        <f t="shared" ref="H119" si="55">H108+H118</f>
        <v>14.899999999999999</v>
      </c>
      <c r="I119" s="32">
        <f t="shared" ref="I119" si="56">I108+I118</f>
        <v>98.1</v>
      </c>
      <c r="J119" s="32">
        <f t="shared" ref="J119:L119" si="57">J108+J118</f>
        <v>599.29999999999995</v>
      </c>
      <c r="K119" s="32"/>
      <c r="L119" s="32">
        <f t="shared" si="57"/>
        <v>52.720000000000006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88</v>
      </c>
      <c r="F120" s="40">
        <v>250</v>
      </c>
      <c r="G120" s="40">
        <v>22.3</v>
      </c>
      <c r="H120" s="40">
        <v>12.1</v>
      </c>
      <c r="I120" s="40">
        <v>40.299999999999997</v>
      </c>
      <c r="J120" s="40">
        <v>360.1</v>
      </c>
      <c r="K120" s="41" t="s">
        <v>60</v>
      </c>
      <c r="L120" s="40">
        <v>33.6</v>
      </c>
    </row>
    <row r="121" spans="1:12" ht="15">
      <c r="A121" s="14"/>
      <c r="B121" s="15"/>
      <c r="C121" s="11"/>
      <c r="D121" s="7" t="s">
        <v>22</v>
      </c>
      <c r="E121" s="42" t="s">
        <v>94</v>
      </c>
      <c r="F121" s="43">
        <v>200</v>
      </c>
      <c r="G121" s="43">
        <v>0</v>
      </c>
      <c r="H121" s="43">
        <v>0</v>
      </c>
      <c r="I121" s="43">
        <v>18</v>
      </c>
      <c r="J121" s="43">
        <v>71</v>
      </c>
      <c r="K121" s="44">
        <v>20</v>
      </c>
      <c r="L121" s="43">
        <v>9.42</v>
      </c>
    </row>
    <row r="122" spans="1:12" ht="15">
      <c r="A122" s="14"/>
      <c r="B122" s="15"/>
      <c r="C122" s="11"/>
      <c r="D122" s="7" t="s">
        <v>23</v>
      </c>
      <c r="E122" s="42" t="s">
        <v>67</v>
      </c>
      <c r="F122" s="43">
        <v>45</v>
      </c>
      <c r="G122" s="43">
        <v>3.4</v>
      </c>
      <c r="H122" s="43">
        <v>1</v>
      </c>
      <c r="I122" s="43">
        <v>22.1</v>
      </c>
      <c r="J122" s="43">
        <v>105.5</v>
      </c>
      <c r="K122" s="44" t="s">
        <v>41</v>
      </c>
      <c r="L122" s="43">
        <v>2.66</v>
      </c>
    </row>
    <row r="123" spans="1:12" ht="15">
      <c r="A123" s="14"/>
      <c r="B123" s="15"/>
      <c r="C123" s="11"/>
      <c r="D123" s="51" t="s">
        <v>23</v>
      </c>
      <c r="E123" s="42" t="s">
        <v>69</v>
      </c>
      <c r="F123" s="43">
        <v>40</v>
      </c>
      <c r="G123" s="43">
        <v>3</v>
      </c>
      <c r="H123" s="43">
        <v>1</v>
      </c>
      <c r="I123" s="43">
        <v>16</v>
      </c>
      <c r="J123" s="43">
        <v>78</v>
      </c>
      <c r="K123" s="44" t="s">
        <v>41</v>
      </c>
      <c r="L123" s="43">
        <v>2.3199999999999998</v>
      </c>
    </row>
    <row r="124" spans="1:12" ht="15">
      <c r="A124" s="14"/>
      <c r="B124" s="15"/>
      <c r="C124" s="11"/>
      <c r="D124" s="7" t="s">
        <v>24</v>
      </c>
      <c r="E124" s="42" t="s">
        <v>68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44.4</v>
      </c>
      <c r="K124" s="44" t="s">
        <v>41</v>
      </c>
      <c r="L124" s="43">
        <v>16</v>
      </c>
    </row>
    <row r="125" spans="1:12" ht="15">
      <c r="A125" s="14"/>
      <c r="B125" s="15"/>
      <c r="C125" s="11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635</v>
      </c>
      <c r="G127" s="19">
        <f t="shared" ref="G127:J127" si="58">SUM(G120:G126)</f>
        <v>29.099999999999998</v>
      </c>
      <c r="H127" s="19">
        <f t="shared" si="58"/>
        <v>14.5</v>
      </c>
      <c r="I127" s="19">
        <f t="shared" si="58"/>
        <v>106.2</v>
      </c>
      <c r="J127" s="19">
        <f t="shared" si="58"/>
        <v>659</v>
      </c>
      <c r="K127" s="25"/>
      <c r="L127" s="19">
        <f t="shared" ref="L127" si="59">SUM(L120:L126)</f>
        <v>64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0">SUM(G128:G136)</f>
        <v>0</v>
      </c>
      <c r="H137" s="19">
        <f t="shared" si="60"/>
        <v>0</v>
      </c>
      <c r="I137" s="19">
        <f t="shared" si="60"/>
        <v>0</v>
      </c>
      <c r="J137" s="19">
        <f t="shared" si="60"/>
        <v>0</v>
      </c>
      <c r="K137" s="25"/>
      <c r="L137" s="19">
        <f t="shared" ref="L137" si="61">SUM(L128:L136)</f>
        <v>0</v>
      </c>
    </row>
    <row r="138" spans="1:12" ht="1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635</v>
      </c>
      <c r="G138" s="32">
        <f t="shared" ref="G138" si="62">G127+G137</f>
        <v>29.099999999999998</v>
      </c>
      <c r="H138" s="32">
        <f t="shared" ref="H138" si="63">H127+H137</f>
        <v>14.5</v>
      </c>
      <c r="I138" s="32">
        <f t="shared" ref="I138" si="64">I127+I137</f>
        <v>106.2</v>
      </c>
      <c r="J138" s="32">
        <f t="shared" ref="J138:L138" si="65">J127+J137</f>
        <v>659</v>
      </c>
      <c r="K138" s="32"/>
      <c r="L138" s="32">
        <f t="shared" si="65"/>
        <v>64</v>
      </c>
    </row>
    <row r="139" spans="1:12" ht="25.5">
      <c r="A139" s="20">
        <v>2</v>
      </c>
      <c r="B139" s="21">
        <v>3</v>
      </c>
      <c r="C139" s="22" t="s">
        <v>20</v>
      </c>
      <c r="D139" s="5" t="s">
        <v>21</v>
      </c>
      <c r="E139" s="39" t="s">
        <v>89</v>
      </c>
      <c r="F139" s="40">
        <v>240</v>
      </c>
      <c r="G139" s="40">
        <v>20.8</v>
      </c>
      <c r="H139" s="40">
        <v>8.6999999999999993</v>
      </c>
      <c r="I139" s="40">
        <v>48.4</v>
      </c>
      <c r="J139" s="40">
        <v>355.3</v>
      </c>
      <c r="K139" s="41" t="s">
        <v>61</v>
      </c>
      <c r="L139" s="40">
        <v>32.81</v>
      </c>
    </row>
    <row r="140" spans="1:12" ht="15">
      <c r="A140" s="23"/>
      <c r="B140" s="15"/>
      <c r="C140" s="11"/>
      <c r="D140" s="53" t="s">
        <v>71</v>
      </c>
      <c r="E140" s="42" t="s">
        <v>79</v>
      </c>
      <c r="F140" s="43">
        <v>80</v>
      </c>
      <c r="G140" s="43">
        <v>2</v>
      </c>
      <c r="H140" s="43">
        <v>8.1</v>
      </c>
      <c r="I140" s="43">
        <v>8.3000000000000007</v>
      </c>
      <c r="J140" s="43">
        <v>114.4</v>
      </c>
      <c r="K140" s="44" t="s">
        <v>50</v>
      </c>
      <c r="L140" s="43">
        <v>4.96</v>
      </c>
    </row>
    <row r="141" spans="1:12" ht="15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43">
        <v>0.1</v>
      </c>
      <c r="H141" s="43">
        <v>0</v>
      </c>
      <c r="I141" s="43">
        <v>5.2</v>
      </c>
      <c r="J141" s="43">
        <v>21.4</v>
      </c>
      <c r="K141" s="44" t="s">
        <v>55</v>
      </c>
      <c r="L141" s="43">
        <v>1.1100000000000001</v>
      </c>
    </row>
    <row r="142" spans="1:12" ht="15.75" customHeight="1">
      <c r="A142" s="23"/>
      <c r="B142" s="15"/>
      <c r="C142" s="11"/>
      <c r="D142" s="7" t="s">
        <v>23</v>
      </c>
      <c r="E142" s="42" t="s">
        <v>67</v>
      </c>
      <c r="F142" s="43">
        <v>15</v>
      </c>
      <c r="G142" s="43">
        <v>1.1000000000000001</v>
      </c>
      <c r="H142" s="43">
        <v>0.1</v>
      </c>
      <c r="I142" s="43">
        <v>7.4</v>
      </c>
      <c r="J142" s="43">
        <v>35.200000000000003</v>
      </c>
      <c r="K142" s="44" t="s">
        <v>41</v>
      </c>
      <c r="L142" s="43">
        <v>0.89</v>
      </c>
    </row>
    <row r="143" spans="1:12" ht="15">
      <c r="A143" s="23"/>
      <c r="B143" s="15"/>
      <c r="C143" s="11"/>
      <c r="D143" s="7" t="s">
        <v>24</v>
      </c>
      <c r="E143" s="42" t="s">
        <v>84</v>
      </c>
      <c r="F143" s="43">
        <v>100</v>
      </c>
      <c r="G143" s="43">
        <v>0.9</v>
      </c>
      <c r="H143" s="43">
        <v>0.2</v>
      </c>
      <c r="I143" s="43">
        <v>8.1</v>
      </c>
      <c r="J143" s="43">
        <v>37.799999999999997</v>
      </c>
      <c r="K143" s="44" t="s">
        <v>41</v>
      </c>
      <c r="L143" s="43">
        <v>16</v>
      </c>
    </row>
    <row r="144" spans="1:12" ht="15">
      <c r="A144" s="23"/>
      <c r="B144" s="15"/>
      <c r="C144" s="11"/>
      <c r="D144" s="51" t="s">
        <v>44</v>
      </c>
      <c r="E144" s="42" t="s">
        <v>85</v>
      </c>
      <c r="F144" s="43">
        <v>30</v>
      </c>
      <c r="G144" s="43">
        <v>1.1000000000000001</v>
      </c>
      <c r="H144" s="43">
        <v>2.2000000000000002</v>
      </c>
      <c r="I144" s="43">
        <v>2.9</v>
      </c>
      <c r="J144" s="43">
        <v>35.700000000000003</v>
      </c>
      <c r="K144" s="44" t="s">
        <v>56</v>
      </c>
      <c r="L144" s="43">
        <v>4.01</v>
      </c>
    </row>
    <row r="145" spans="1:12" ht="15">
      <c r="A145" s="23"/>
      <c r="B145" s="15"/>
      <c r="C145" s="11"/>
      <c r="D145" s="51" t="s">
        <v>23</v>
      </c>
      <c r="E145" s="42" t="s">
        <v>69</v>
      </c>
      <c r="F145" s="43">
        <v>15</v>
      </c>
      <c r="G145" s="43">
        <v>1</v>
      </c>
      <c r="H145" s="43">
        <v>0.2</v>
      </c>
      <c r="I145" s="43">
        <v>5.9</v>
      </c>
      <c r="J145" s="43">
        <v>29.3</v>
      </c>
      <c r="K145" s="44" t="s">
        <v>41</v>
      </c>
      <c r="L145" s="43">
        <v>0.87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680</v>
      </c>
      <c r="G146" s="19">
        <f t="shared" ref="G146:J146" si="66">SUM(G139:G145)</f>
        <v>27.000000000000004</v>
      </c>
      <c r="H146" s="19">
        <f t="shared" si="66"/>
        <v>19.499999999999996</v>
      </c>
      <c r="I146" s="19">
        <f t="shared" si="66"/>
        <v>86.200000000000017</v>
      </c>
      <c r="J146" s="19">
        <f t="shared" si="66"/>
        <v>629.1</v>
      </c>
      <c r="K146" s="25"/>
      <c r="L146" s="19">
        <f t="shared" ref="L146" si="67">SUM(L139:L145)</f>
        <v>60.65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680</v>
      </c>
      <c r="G157" s="32">
        <f t="shared" ref="G157" si="70">G146+G156</f>
        <v>27.000000000000004</v>
      </c>
      <c r="H157" s="32">
        <f t="shared" ref="H157" si="71">H146+H156</f>
        <v>19.499999999999996</v>
      </c>
      <c r="I157" s="32">
        <f t="shared" ref="I157" si="72">I146+I156</f>
        <v>86.200000000000017</v>
      </c>
      <c r="J157" s="32">
        <f t="shared" ref="J157:L157" si="73">J146+J156</f>
        <v>629.1</v>
      </c>
      <c r="K157" s="32"/>
      <c r="L157" s="32">
        <f t="shared" si="73"/>
        <v>60.65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90</v>
      </c>
      <c r="F158" s="40">
        <v>240</v>
      </c>
      <c r="G158" s="40">
        <v>18</v>
      </c>
      <c r="H158" s="40">
        <v>10</v>
      </c>
      <c r="I158" s="40">
        <v>33</v>
      </c>
      <c r="J158" s="40">
        <v>286</v>
      </c>
      <c r="K158" s="41" t="s">
        <v>62</v>
      </c>
      <c r="L158" s="40">
        <v>29.82</v>
      </c>
    </row>
    <row r="159" spans="1:12" ht="15">
      <c r="A159" s="23"/>
      <c r="B159" s="15"/>
      <c r="C159" s="11"/>
      <c r="D159" s="7" t="s">
        <v>22</v>
      </c>
      <c r="E159" s="42" t="s">
        <v>91</v>
      </c>
      <c r="F159" s="43">
        <v>200</v>
      </c>
      <c r="G159" s="43">
        <v>3.9</v>
      </c>
      <c r="H159" s="43">
        <v>2.9</v>
      </c>
      <c r="I159" s="43">
        <v>11.2</v>
      </c>
      <c r="J159" s="43">
        <v>86</v>
      </c>
      <c r="K159" s="44" t="s">
        <v>63</v>
      </c>
      <c r="L159" s="43">
        <v>10.43</v>
      </c>
    </row>
    <row r="160" spans="1:12" ht="15">
      <c r="A160" s="23"/>
      <c r="B160" s="15"/>
      <c r="C160" s="11"/>
      <c r="D160" s="7" t="s">
        <v>23</v>
      </c>
      <c r="E160" s="42" t="s">
        <v>67</v>
      </c>
      <c r="F160" s="43">
        <v>45</v>
      </c>
      <c r="G160" s="43">
        <v>3.4</v>
      </c>
      <c r="H160" s="43">
        <v>0.4</v>
      </c>
      <c r="I160" s="43">
        <v>22.1</v>
      </c>
      <c r="J160" s="43">
        <v>105.5</v>
      </c>
      <c r="K160" s="44" t="s">
        <v>41</v>
      </c>
      <c r="L160" s="43">
        <v>2.66</v>
      </c>
    </row>
    <row r="161" spans="1:12" ht="15">
      <c r="A161" s="23"/>
      <c r="B161" s="15"/>
      <c r="C161" s="11"/>
      <c r="D161" s="52" t="s">
        <v>23</v>
      </c>
      <c r="E161" s="42" t="s">
        <v>92</v>
      </c>
      <c r="F161" s="43">
        <v>25</v>
      </c>
      <c r="G161" s="43">
        <v>1.7</v>
      </c>
      <c r="H161" s="43">
        <v>0.3</v>
      </c>
      <c r="I161" s="43">
        <v>9.9</v>
      </c>
      <c r="J161" s="43">
        <v>48.9</v>
      </c>
      <c r="K161" s="44" t="s">
        <v>41</v>
      </c>
      <c r="L161" s="43">
        <v>1.45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4">SUM(G158:G164)</f>
        <v>26.999999999999996</v>
      </c>
      <c r="H165" s="19">
        <f t="shared" si="74"/>
        <v>13.600000000000001</v>
      </c>
      <c r="I165" s="19">
        <f t="shared" si="74"/>
        <v>76.200000000000017</v>
      </c>
      <c r="J165" s="19">
        <f t="shared" si="74"/>
        <v>526.4</v>
      </c>
      <c r="K165" s="25"/>
      <c r="L165" s="19">
        <f t="shared" ref="L165" si="75">SUM(L158:L164)</f>
        <v>44.36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6">SUM(G166:G174)</f>
        <v>0</v>
      </c>
      <c r="H175" s="19">
        <f t="shared" si="76"/>
        <v>0</v>
      </c>
      <c r="I175" s="19">
        <f t="shared" si="76"/>
        <v>0</v>
      </c>
      <c r="J175" s="19">
        <f t="shared" si="76"/>
        <v>0</v>
      </c>
      <c r="K175" s="25"/>
      <c r="L175" s="19">
        <f t="shared" ref="L175" si="77">SUM(L166:L174)</f>
        <v>0</v>
      </c>
    </row>
    <row r="176" spans="1:12" ht="1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510</v>
      </c>
      <c r="G176" s="32">
        <f t="shared" ref="G176" si="78">G165+G175</f>
        <v>26.999999999999996</v>
      </c>
      <c r="H176" s="32">
        <f t="shared" ref="H176" si="79">H165+H175</f>
        <v>13.600000000000001</v>
      </c>
      <c r="I176" s="32">
        <f t="shared" ref="I176" si="80">I165+I175</f>
        <v>76.200000000000017</v>
      </c>
      <c r="J176" s="32">
        <f t="shared" ref="J176:L176" si="81">J165+J175</f>
        <v>526.4</v>
      </c>
      <c r="K176" s="32"/>
      <c r="L176" s="32">
        <f t="shared" si="81"/>
        <v>44.36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76</v>
      </c>
      <c r="F177" s="40">
        <v>150</v>
      </c>
      <c r="G177" s="40">
        <v>29.7</v>
      </c>
      <c r="H177" s="40">
        <v>10.7</v>
      </c>
      <c r="I177" s="40">
        <v>21.6</v>
      </c>
      <c r="J177" s="40">
        <v>301.3</v>
      </c>
      <c r="K177" s="41" t="s">
        <v>64</v>
      </c>
      <c r="L177" s="40">
        <v>56.01</v>
      </c>
    </row>
    <row r="178" spans="1:12" ht="15">
      <c r="A178" s="23"/>
      <c r="B178" s="15"/>
      <c r="C178" s="11"/>
      <c r="D178" s="6" t="s">
        <v>65</v>
      </c>
      <c r="E178" s="42" t="s">
        <v>77</v>
      </c>
      <c r="F178" s="43">
        <v>20</v>
      </c>
      <c r="G178" s="43">
        <v>0.1</v>
      </c>
      <c r="H178" s="43">
        <v>0</v>
      </c>
      <c r="I178" s="43">
        <v>14.4</v>
      </c>
      <c r="J178" s="43">
        <v>57.9</v>
      </c>
      <c r="K178" s="44" t="s">
        <v>41</v>
      </c>
      <c r="L178" s="43">
        <v>6</v>
      </c>
    </row>
    <row r="179" spans="1:12" ht="15">
      <c r="A179" s="23"/>
      <c r="B179" s="15"/>
      <c r="C179" s="11"/>
      <c r="D179" s="7" t="s">
        <v>22</v>
      </c>
      <c r="E179" s="42" t="s">
        <v>78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44" t="s">
        <v>48</v>
      </c>
      <c r="L179" s="43">
        <v>4.7300000000000004</v>
      </c>
    </row>
    <row r="180" spans="1:12" ht="15">
      <c r="A180" s="23"/>
      <c r="B180" s="15"/>
      <c r="C180" s="11"/>
      <c r="D180" s="7" t="s">
        <v>23</v>
      </c>
      <c r="E180" s="42" t="s">
        <v>67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44" t="s">
        <v>41</v>
      </c>
      <c r="L180" s="43">
        <v>2.66</v>
      </c>
    </row>
    <row r="181" spans="1:12" ht="15">
      <c r="A181" s="23"/>
      <c r="B181" s="15"/>
      <c r="C181" s="11"/>
      <c r="D181" s="7" t="s">
        <v>24</v>
      </c>
      <c r="E181" s="42" t="s">
        <v>87</v>
      </c>
      <c r="F181" s="43">
        <v>100</v>
      </c>
      <c r="G181" s="43">
        <v>1.5</v>
      </c>
      <c r="H181" s="43">
        <v>0.5</v>
      </c>
      <c r="I181" s="43">
        <v>21</v>
      </c>
      <c r="J181" s="43">
        <v>94.5</v>
      </c>
      <c r="K181" s="44" t="s">
        <v>41</v>
      </c>
      <c r="L181" s="43">
        <v>16</v>
      </c>
    </row>
    <row r="182" spans="1:12" ht="15">
      <c r="A182" s="23"/>
      <c r="B182" s="15"/>
      <c r="C182" s="11"/>
      <c r="D182" s="52" t="s">
        <v>23</v>
      </c>
      <c r="E182" s="42" t="s">
        <v>92</v>
      </c>
      <c r="F182" s="43">
        <v>25</v>
      </c>
      <c r="G182" s="43">
        <v>1.7</v>
      </c>
      <c r="H182" s="43">
        <v>0.3</v>
      </c>
      <c r="I182" s="43">
        <v>9.9</v>
      </c>
      <c r="J182" s="43">
        <v>48.9</v>
      </c>
      <c r="K182" s="44" t="s">
        <v>41</v>
      </c>
      <c r="L182" s="43">
        <v>1.45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2">SUM(G177:G183)</f>
        <v>38.000000000000007</v>
      </c>
      <c r="H184" s="19">
        <f t="shared" si="82"/>
        <v>13</v>
      </c>
      <c r="I184" s="19">
        <f t="shared" si="82"/>
        <v>97.600000000000009</v>
      </c>
      <c r="J184" s="19">
        <f t="shared" si="82"/>
        <v>658.99999999999989</v>
      </c>
      <c r="K184" s="25"/>
      <c r="L184" s="19">
        <f t="shared" ref="L184" si="83">SUM(L177:L183)</f>
        <v>86.85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4">SUM(G185:G193)</f>
        <v>0</v>
      </c>
      <c r="H194" s="19">
        <f t="shared" si="84"/>
        <v>0</v>
      </c>
      <c r="I194" s="19">
        <f t="shared" si="84"/>
        <v>0</v>
      </c>
      <c r="J194" s="19">
        <f t="shared" si="84"/>
        <v>0</v>
      </c>
      <c r="K194" s="25"/>
      <c r="L194" s="19">
        <f t="shared" ref="L194" si="85">SUM(L185:L193)</f>
        <v>0</v>
      </c>
    </row>
    <row r="195" spans="1:12" ht="1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540</v>
      </c>
      <c r="G195" s="32">
        <f t="shared" ref="G195" si="86">G184+G194</f>
        <v>38.000000000000007</v>
      </c>
      <c r="H195" s="32">
        <f t="shared" ref="H195" si="87">H184+H194</f>
        <v>13</v>
      </c>
      <c r="I195" s="32">
        <f t="shared" ref="I195" si="88">I184+I194</f>
        <v>97.600000000000009</v>
      </c>
      <c r="J195" s="32">
        <f t="shared" ref="J195:L195" si="89">J184+J194</f>
        <v>658.99999999999989</v>
      </c>
      <c r="K195" s="32"/>
      <c r="L195" s="32">
        <f t="shared" si="89"/>
        <v>86.85</v>
      </c>
    </row>
    <row r="196" spans="1:1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603.5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27.660000000000004</v>
      </c>
      <c r="H196" s="34">
        <f t="shared" si="90"/>
        <v>16.73</v>
      </c>
      <c r="I196" s="34">
        <f t="shared" si="90"/>
        <v>91.170000000000016</v>
      </c>
      <c r="J196" s="34">
        <f t="shared" si="90"/>
        <v>622.45000000000005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63.79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2024-08-26T05:21:08Z</dcterms:modified>
</cp:coreProperties>
</file>