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I196" s="1"/>
  <c r="H13"/>
  <c r="H24" s="1"/>
  <c r="H196" s="1"/>
  <c r="G13"/>
  <c r="G24" s="1"/>
  <c r="F13"/>
  <c r="F24" s="1"/>
  <c r="L196" l="1"/>
  <c r="F196"/>
  <c r="G196"/>
</calcChain>
</file>

<file path=xl/sharedStrings.xml><?xml version="1.0" encoding="utf-8"?>
<sst xmlns="http://schemas.openxmlformats.org/spreadsheetml/2006/main" count="320" uniqueCount="100">
  <si>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</si>
  <si>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</si>
  <si>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</si>
  <si>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</si>
  <si>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</si>
  <si>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</si>
  <si>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</si>
  <si>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</si>
  <si>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</si>
  <si>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</si>
  <si>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</si>
  <si>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</si>
  <si>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</si>
  <si>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</si>
  <si>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</si>
  <si>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</si>
  <si>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</si>
  <si>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</si>
  <si>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</si>
  <si>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</si>
  <si>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</si>
  <si>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</si>
  <si>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</si>
  <si>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</si>
  <si>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</si>
  <si>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</si>
  <si>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</si>
  <si>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</si>
  <si>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</si>
  <si>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</si>
  <si>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</si>
  <si>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</si>
  <si>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</si>
  <si>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</si>
  <si>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</si>
  <si>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</si>
  <si>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</si>
  <si>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</si>
  <si>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</si>
  <si>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"Жанаталапская ООШ"</t>
  </si>
  <si>
    <t>каша вязкая молочная кукурузная</t>
  </si>
  <si>
    <t>54-2к</t>
  </si>
  <si>
    <t>сыр твердый</t>
  </si>
  <si>
    <t>54-1з</t>
  </si>
  <si>
    <t>чай с сахаром</t>
  </si>
  <si>
    <t>54-2гн</t>
  </si>
  <si>
    <t>хлеб пшеничный</t>
  </si>
  <si>
    <t>пром.</t>
  </si>
  <si>
    <t>яблоко</t>
  </si>
  <si>
    <t>хлеб ржано-пшеничный</t>
  </si>
  <si>
    <t>салат из отварной свеклы</t>
  </si>
  <si>
    <t>54-13з</t>
  </si>
  <si>
    <t>соус красный основной</t>
  </si>
  <si>
    <t>картофельное пюре/котлета из курицы</t>
  </si>
  <si>
    <t>54-11г/54-5м</t>
  </si>
  <si>
    <t>закуски</t>
  </si>
  <si>
    <t>соус</t>
  </si>
  <si>
    <t>54-3соус</t>
  </si>
  <si>
    <t>чай с лимоном и сахаром</t>
  </si>
  <si>
    <t>54-3гн</t>
  </si>
  <si>
    <t xml:space="preserve">хлеб пшеничный </t>
  </si>
  <si>
    <t>0.2</t>
  </si>
  <si>
    <t>запеканка из творога</t>
  </si>
  <si>
    <t>54-1</t>
  </si>
  <si>
    <t>чай с молоком и сахаром</t>
  </si>
  <si>
    <t>54-4гн</t>
  </si>
  <si>
    <t>джем из абрикосов</t>
  </si>
  <si>
    <t>0.1</t>
  </si>
  <si>
    <t>0.4</t>
  </si>
  <si>
    <t>салат из белокочанной капусты</t>
  </si>
  <si>
    <t>54-7з</t>
  </si>
  <si>
    <t>картофельное пюре/шницель из говядины</t>
  </si>
  <si>
    <t>макароны отварные/рыба тушенная в томате(минтай)</t>
  </si>
  <si>
    <t>54-1г/54-11р</t>
  </si>
  <si>
    <t>компот из смеси сухофруктов</t>
  </si>
  <si>
    <t>54-1хн</t>
  </si>
  <si>
    <t>54-11г/54-7м</t>
  </si>
  <si>
    <t>салат из моркови и яблок</t>
  </si>
  <si>
    <t>54-11з</t>
  </si>
  <si>
    <t>54-45гн</t>
  </si>
  <si>
    <t>соус молочный натуральный</t>
  </si>
  <si>
    <t>54-5соус</t>
  </si>
  <si>
    <t>апельсин</t>
  </si>
  <si>
    <t>каша вязкая молочная пшенная</t>
  </si>
  <si>
    <t>54-6к</t>
  </si>
  <si>
    <t>какао с молоком</t>
  </si>
  <si>
    <t>54-21гн</t>
  </si>
  <si>
    <t>банан</t>
  </si>
  <si>
    <t xml:space="preserve">хлеб </t>
  </si>
  <si>
    <t>каша гречневая рассыпчатая/курица тушеная с морковью</t>
  </si>
  <si>
    <t>54-4г/54-25м</t>
  </si>
  <si>
    <t>витаминный напиток "витошка"</t>
  </si>
  <si>
    <t>рис отварной/котлета из курицы</t>
  </si>
  <si>
    <t>54-6г/54-5м</t>
  </si>
  <si>
    <t>картофель отварной в молоке/котлета рыбная любительская</t>
  </si>
  <si>
    <t>54-10г/54-14р</t>
  </si>
  <si>
    <t>кофейный напиток с молоком</t>
  </si>
  <si>
    <t>54-23гн</t>
  </si>
  <si>
    <t>хлеб ржано- пшеничный</t>
  </si>
  <si>
    <t>54-1т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</si>
</sst>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Protection="1"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63" activePane="bottomRight" state="frozen"/>
      <selection pane="topRight" activeCell="E1" sqref="E1"/>
      <selection pane="bottomLeft" activeCell="A6" sqref="A6"/>
      <selection pane="bottomRight" activeCell="R168" sqref="R16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7.2</v>
      </c>
      <c r="H6" s="40">
        <v>9.1999999999999993</v>
      </c>
      <c r="I6" s="40">
        <v>44</v>
      </c>
      <c r="J6" s="40">
        <v>287.8</v>
      </c>
      <c r="K6" s="41" t="s">
        <v>41</v>
      </c>
      <c r="L6" s="40">
        <v>9.75</v>
      </c>
    </row>
    <row r="7" spans="1:12" ht="15">
      <c r="A7" s="23"/>
      <c r="B7" s="15"/>
      <c r="C7" s="11"/>
      <c r="D7" s="6"/>
      <c r="E7" s="42" t="s">
        <v>42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43</v>
      </c>
      <c r="L7" s="43">
        <v>15.9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45</v>
      </c>
      <c r="L8" s="43">
        <v>0.97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15</v>
      </c>
      <c r="G9" s="43">
        <v>1.1000000000000001</v>
      </c>
      <c r="H9" s="43">
        <v>0.1</v>
      </c>
      <c r="I9" s="43">
        <v>7.4</v>
      </c>
      <c r="J9" s="43">
        <v>35.200000000000003</v>
      </c>
      <c r="K9" s="44" t="s">
        <v>47</v>
      </c>
      <c r="L9" s="43">
        <v>0.75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44.4</v>
      </c>
      <c r="K10" s="44" t="s">
        <v>47</v>
      </c>
      <c r="L10" s="43">
        <v>12</v>
      </c>
    </row>
    <row r="11" spans="1:12" ht="15">
      <c r="A11" s="23"/>
      <c r="B11" s="15"/>
      <c r="C11" s="11"/>
      <c r="D11" s="51" t="s">
        <v>23</v>
      </c>
      <c r="E11" s="42" t="s">
        <v>49</v>
      </c>
      <c r="F11" s="43">
        <v>15</v>
      </c>
      <c r="G11" s="43">
        <v>1</v>
      </c>
      <c r="H11" s="43">
        <v>0.2</v>
      </c>
      <c r="I11" s="43">
        <v>5.9</v>
      </c>
      <c r="J11" s="43">
        <v>29.3</v>
      </c>
      <c r="K11" s="44" t="s">
        <v>47</v>
      </c>
      <c r="L11" s="43">
        <v>0.75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545</v>
      </c>
      <c r="G13" s="19">
        <f t="shared" ref="G13:J13" si="0">SUM(G6:G12)</f>
        <v>13.399999999999999</v>
      </c>
      <c r="H13" s="19">
        <f t="shared" si="0"/>
        <v>14.299999999999999</v>
      </c>
      <c r="I13" s="19">
        <f t="shared" si="0"/>
        <v>73.5</v>
      </c>
      <c r="J13" s="19">
        <f t="shared" si="0"/>
        <v>477.2</v>
      </c>
      <c r="K13" s="25"/>
      <c r="L13" s="19">
        <f t="shared" ref="L13" si="1">SUM(L6:L12)</f>
        <v>40.119999999999997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545</v>
      </c>
      <c r="G24" s="32">
        <f t="shared" ref="G24:J24" si="4">G13+G23</f>
        <v>13.399999999999999</v>
      </c>
      <c r="H24" s="32">
        <f t="shared" si="4"/>
        <v>14.299999999999999</v>
      </c>
      <c r="I24" s="32">
        <f t="shared" si="4"/>
        <v>73.5</v>
      </c>
      <c r="J24" s="32">
        <f t="shared" si="4"/>
        <v>477.2</v>
      </c>
      <c r="K24" s="32"/>
      <c r="L24" s="32">
        <f t="shared" ref="L24" si="5">L13+L23</f>
        <v>40.119999999999997</v>
      </c>
    </row>
    <row r="25" spans="1:12" ht="25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240</v>
      </c>
      <c r="G25" s="40">
        <v>20.3</v>
      </c>
      <c r="H25" s="40">
        <v>9.1999999999999993</v>
      </c>
      <c r="I25" s="40">
        <v>31.8</v>
      </c>
      <c r="J25" s="40">
        <v>291.2</v>
      </c>
      <c r="K25" s="41" t="s">
        <v>54</v>
      </c>
      <c r="L25" s="40">
        <v>30.04</v>
      </c>
    </row>
    <row r="26" spans="1:12" ht="15">
      <c r="A26" s="14"/>
      <c r="B26" s="15"/>
      <c r="C26" s="11"/>
      <c r="D26" s="51" t="s">
        <v>55</v>
      </c>
      <c r="E26" s="42" t="s">
        <v>50</v>
      </c>
      <c r="F26" s="43">
        <v>80</v>
      </c>
      <c r="G26" s="43">
        <v>1.1000000000000001</v>
      </c>
      <c r="H26" s="43">
        <v>3.6</v>
      </c>
      <c r="I26" s="43">
        <v>6.1</v>
      </c>
      <c r="J26" s="43">
        <v>60.9</v>
      </c>
      <c r="K26" s="44" t="s">
        <v>51</v>
      </c>
      <c r="L26" s="43">
        <v>5.13</v>
      </c>
    </row>
    <row r="27" spans="1:12" ht="15">
      <c r="A27" s="14"/>
      <c r="B27" s="15"/>
      <c r="C27" s="11"/>
      <c r="D27" s="7" t="s">
        <v>22</v>
      </c>
      <c r="E27" s="42" t="s">
        <v>58</v>
      </c>
      <c r="F27" s="43">
        <v>200</v>
      </c>
      <c r="G27" s="43">
        <v>0.2</v>
      </c>
      <c r="H27" s="43">
        <v>0.1</v>
      </c>
      <c r="I27" s="43">
        <v>6.6</v>
      </c>
      <c r="J27" s="43">
        <v>27.9</v>
      </c>
      <c r="K27" s="44" t="s">
        <v>59</v>
      </c>
      <c r="L27" s="43">
        <v>2.3199999999999998</v>
      </c>
    </row>
    <row r="28" spans="1:12" ht="15">
      <c r="A28" s="14"/>
      <c r="B28" s="15"/>
      <c r="C28" s="11"/>
      <c r="D28" s="7" t="s">
        <v>23</v>
      </c>
      <c r="E28" s="42" t="s">
        <v>60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47</v>
      </c>
      <c r="L28" s="43">
        <v>1.5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51" t="s">
        <v>56</v>
      </c>
      <c r="E30" s="42" t="s">
        <v>52</v>
      </c>
      <c r="F30" s="43">
        <v>30</v>
      </c>
      <c r="G30" s="43">
        <v>1</v>
      </c>
      <c r="H30" s="43">
        <v>0.7</v>
      </c>
      <c r="I30" s="43">
        <v>2.7</v>
      </c>
      <c r="J30" s="43">
        <v>21.2</v>
      </c>
      <c r="K30" s="44" t="s">
        <v>57</v>
      </c>
      <c r="L30" s="43">
        <v>1.65</v>
      </c>
    </row>
    <row r="31" spans="1:12" ht="15">
      <c r="A31" s="14"/>
      <c r="B31" s="15"/>
      <c r="C31" s="11"/>
      <c r="D31" s="51" t="s">
        <v>23</v>
      </c>
      <c r="E31" s="42" t="s">
        <v>49</v>
      </c>
      <c r="F31" s="43">
        <v>15</v>
      </c>
      <c r="G31" s="43">
        <v>1</v>
      </c>
      <c r="H31" s="43" t="s">
        <v>61</v>
      </c>
      <c r="I31" s="43">
        <v>5.9</v>
      </c>
      <c r="J31" s="43">
        <v>29.3</v>
      </c>
      <c r="K31" s="44" t="s">
        <v>47</v>
      </c>
      <c r="L31" s="43">
        <v>0.75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25.900000000000002</v>
      </c>
      <c r="H32" s="19">
        <f t="shared" ref="H32" si="7">SUM(H25:H31)</f>
        <v>13.799999999999997</v>
      </c>
      <c r="I32" s="19">
        <f t="shared" ref="I32" si="8">SUM(I25:I31)</f>
        <v>67.900000000000006</v>
      </c>
      <c r="J32" s="19">
        <f t="shared" ref="J32:L32" si="9">SUM(J25:J31)</f>
        <v>500.79999999999995</v>
      </c>
      <c r="K32" s="25"/>
      <c r="L32" s="19">
        <f t="shared" si="9"/>
        <v>41.39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595</v>
      </c>
      <c r="G43" s="32">
        <f t="shared" ref="G43" si="14">G32+G42</f>
        <v>25.900000000000002</v>
      </c>
      <c r="H43" s="32">
        <f t="shared" ref="H43" si="15">H32+H42</f>
        <v>13.799999999999997</v>
      </c>
      <c r="I43" s="32">
        <f t="shared" ref="I43" si="16">I32+I42</f>
        <v>67.900000000000006</v>
      </c>
      <c r="J43" s="32">
        <f t="shared" ref="J43:L43" si="17">J32+J42</f>
        <v>500.79999999999995</v>
      </c>
      <c r="K43" s="32"/>
      <c r="L43" s="32">
        <f t="shared" si="17"/>
        <v>41.39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150</v>
      </c>
      <c r="G44" s="40">
        <v>29.7</v>
      </c>
      <c r="H44" s="40">
        <v>10.7</v>
      </c>
      <c r="I44" s="40">
        <v>21.6</v>
      </c>
      <c r="J44" s="40">
        <v>301.3</v>
      </c>
      <c r="K44" s="41" t="s">
        <v>63</v>
      </c>
      <c r="L44" s="40">
        <v>55.29</v>
      </c>
    </row>
    <row r="45" spans="1:12" ht="15">
      <c r="A45" s="23"/>
      <c r="B45" s="15"/>
      <c r="C45" s="11"/>
      <c r="D45" s="6"/>
      <c r="E45" s="42" t="s">
        <v>66</v>
      </c>
      <c r="F45" s="43">
        <v>20</v>
      </c>
      <c r="G45" s="43" t="s">
        <v>67</v>
      </c>
      <c r="H45" s="43">
        <v>0</v>
      </c>
      <c r="I45" s="43">
        <v>14.4</v>
      </c>
      <c r="J45" s="43">
        <v>57.9</v>
      </c>
      <c r="K45" s="44" t="s">
        <v>47</v>
      </c>
      <c r="L45" s="43">
        <v>3</v>
      </c>
    </row>
    <row r="46" spans="1:12" ht="15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65</v>
      </c>
      <c r="L46" s="43">
        <v>4.53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45</v>
      </c>
      <c r="G47" s="43">
        <v>3.4</v>
      </c>
      <c r="H47" s="43">
        <v>0.4</v>
      </c>
      <c r="I47" s="43">
        <v>22.1</v>
      </c>
      <c r="J47" s="43">
        <v>105.5</v>
      </c>
      <c r="K47" s="44" t="s">
        <v>47</v>
      </c>
      <c r="L47" s="43">
        <v>2.25</v>
      </c>
    </row>
    <row r="48" spans="1:12" ht="15">
      <c r="A48" s="23"/>
      <c r="B48" s="15"/>
      <c r="C48" s="11"/>
      <c r="D48" s="7" t="s">
        <v>24</v>
      </c>
      <c r="E48" s="42" t="s">
        <v>48</v>
      </c>
      <c r="F48" s="43">
        <v>100</v>
      </c>
      <c r="G48" s="43" t="s">
        <v>68</v>
      </c>
      <c r="H48" s="43">
        <v>0.4</v>
      </c>
      <c r="I48" s="43">
        <v>9.8000000000000007</v>
      </c>
      <c r="J48" s="43">
        <v>44.4</v>
      </c>
      <c r="K48" s="44" t="s">
        <v>47</v>
      </c>
      <c r="L48" s="43">
        <v>12</v>
      </c>
    </row>
    <row r="49" spans="1:12" ht="15">
      <c r="A49" s="23"/>
      <c r="B49" s="15"/>
      <c r="C49" s="11"/>
      <c r="D49" s="51" t="s">
        <v>23</v>
      </c>
      <c r="E49" s="42" t="s">
        <v>49</v>
      </c>
      <c r="F49" s="43">
        <v>25</v>
      </c>
      <c r="G49" s="43">
        <v>1.7</v>
      </c>
      <c r="H49" s="43">
        <v>0.3</v>
      </c>
      <c r="I49" s="43">
        <v>9.9</v>
      </c>
      <c r="J49" s="43">
        <v>48.9</v>
      </c>
      <c r="K49" s="44" t="s">
        <v>47</v>
      </c>
      <c r="L49" s="43">
        <v>1.25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36.400000000000006</v>
      </c>
      <c r="H51" s="19">
        <f t="shared" ref="H51" si="19">SUM(H44:H50)</f>
        <v>12.9</v>
      </c>
      <c r="I51" s="19">
        <f t="shared" ref="I51" si="20">SUM(I44:I50)</f>
        <v>86.4</v>
      </c>
      <c r="J51" s="19">
        <f t="shared" ref="J51:L51" si="21">SUM(J44:J50)</f>
        <v>608.89999999999986</v>
      </c>
      <c r="K51" s="25"/>
      <c r="L51" s="19">
        <f t="shared" si="21"/>
        <v>78.319999999999993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540</v>
      </c>
      <c r="G62" s="32">
        <f t="shared" ref="G62" si="26">G51+G61</f>
        <v>36.400000000000006</v>
      </c>
      <c r="H62" s="32">
        <f t="shared" ref="H62" si="27">H51+H61</f>
        <v>12.9</v>
      </c>
      <c r="I62" s="32">
        <f t="shared" ref="I62" si="28">I51+I61</f>
        <v>86.4</v>
      </c>
      <c r="J62" s="32">
        <f t="shared" ref="J62:L62" si="29">J51+J61</f>
        <v>608.89999999999986</v>
      </c>
      <c r="K62" s="32"/>
      <c r="L62" s="32">
        <f t="shared" si="29"/>
        <v>78.319999999999993</v>
      </c>
    </row>
    <row r="63" spans="1:12" ht="25.5">
      <c r="A63" s="20">
        <v>1</v>
      </c>
      <c r="B63" s="21">
        <v>4</v>
      </c>
      <c r="C63" s="22" t="s">
        <v>20</v>
      </c>
      <c r="D63" s="5" t="s">
        <v>21</v>
      </c>
      <c r="E63" s="39" t="s">
        <v>72</v>
      </c>
      <c r="F63" s="40">
        <v>240</v>
      </c>
      <c r="G63" s="40">
        <v>17.8</v>
      </c>
      <c r="H63" s="40">
        <v>11.6</v>
      </c>
      <c r="I63" s="40">
        <v>37.5</v>
      </c>
      <c r="J63" s="40">
        <v>329.3</v>
      </c>
      <c r="K63" s="41" t="s">
        <v>73</v>
      </c>
      <c r="L63" s="40">
        <v>26.03</v>
      </c>
    </row>
    <row r="64" spans="1:12" ht="15">
      <c r="A64" s="23"/>
      <c r="B64" s="15"/>
      <c r="C64" s="11"/>
      <c r="D64" s="51" t="s">
        <v>26</v>
      </c>
      <c r="E64" s="42" t="s">
        <v>69</v>
      </c>
      <c r="F64" s="43">
        <v>80</v>
      </c>
      <c r="G64" s="43">
        <v>2</v>
      </c>
      <c r="H64" s="43">
        <v>8.1</v>
      </c>
      <c r="I64" s="43">
        <v>8.3000000000000007</v>
      </c>
      <c r="J64" s="43">
        <v>114.4</v>
      </c>
      <c r="K64" s="44" t="s">
        <v>70</v>
      </c>
      <c r="L64" s="43">
        <v>5.13</v>
      </c>
    </row>
    <row r="65" spans="1:12" ht="1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75</v>
      </c>
      <c r="L65" s="43">
        <v>4.28</v>
      </c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15</v>
      </c>
      <c r="G66" s="43">
        <v>1.1000000000000001</v>
      </c>
      <c r="H66" s="43">
        <v>0.1</v>
      </c>
      <c r="I66" s="43">
        <v>7.4</v>
      </c>
      <c r="J66" s="43">
        <v>35.200000000000003</v>
      </c>
      <c r="K66" s="44" t="s">
        <v>47</v>
      </c>
      <c r="L66" s="43">
        <v>0.75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51" t="s">
        <v>23</v>
      </c>
      <c r="E68" s="42" t="s">
        <v>49</v>
      </c>
      <c r="F68" s="43">
        <v>15</v>
      </c>
      <c r="G68" s="43">
        <v>1</v>
      </c>
      <c r="H68" s="43">
        <v>0.2</v>
      </c>
      <c r="I68" s="43">
        <v>5.9</v>
      </c>
      <c r="J68" s="43">
        <v>29.3</v>
      </c>
      <c r="K68" s="44" t="s">
        <v>47</v>
      </c>
      <c r="L68" s="43">
        <v>0.75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22.400000000000002</v>
      </c>
      <c r="H70" s="19">
        <f t="shared" ref="H70" si="31">SUM(H63:H69)</f>
        <v>20</v>
      </c>
      <c r="I70" s="19">
        <f t="shared" ref="I70" si="32">SUM(I63:I69)</f>
        <v>78.900000000000006</v>
      </c>
      <c r="J70" s="19">
        <f t="shared" ref="J70:L70" si="33">SUM(J63:J69)</f>
        <v>589.20000000000005</v>
      </c>
      <c r="K70" s="25"/>
      <c r="L70" s="19">
        <f t="shared" si="33"/>
        <v>36.94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550</v>
      </c>
      <c r="G81" s="32">
        <f t="shared" ref="G81" si="38">G70+G80</f>
        <v>22.400000000000002</v>
      </c>
      <c r="H81" s="32">
        <f t="shared" ref="H81" si="39">H70+H80</f>
        <v>20</v>
      </c>
      <c r="I81" s="32">
        <f t="shared" ref="I81" si="40">I70+I80</f>
        <v>78.900000000000006</v>
      </c>
      <c r="J81" s="32">
        <f t="shared" ref="J81:L81" si="41">J70+J80</f>
        <v>589.20000000000005</v>
      </c>
      <c r="K81" s="32"/>
      <c r="L81" s="32">
        <f t="shared" si="41"/>
        <v>36.94</v>
      </c>
    </row>
    <row r="82" spans="1:12" ht="25.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240</v>
      </c>
      <c r="G82" s="40">
        <v>19.5</v>
      </c>
      <c r="H82" s="40">
        <v>21</v>
      </c>
      <c r="I82" s="40">
        <v>34.6</v>
      </c>
      <c r="J82" s="40">
        <v>405.1</v>
      </c>
      <c r="K82" s="41" t="s">
        <v>76</v>
      </c>
      <c r="L82" s="40">
        <v>48.63</v>
      </c>
    </row>
    <row r="83" spans="1:12" ht="15">
      <c r="A83" s="23"/>
      <c r="B83" s="15"/>
      <c r="C83" s="11"/>
      <c r="D83" s="51" t="s">
        <v>26</v>
      </c>
      <c r="E83" s="42" t="s">
        <v>77</v>
      </c>
      <c r="F83" s="43">
        <v>80</v>
      </c>
      <c r="G83" s="43">
        <v>0.7</v>
      </c>
      <c r="H83" s="43">
        <v>8.1</v>
      </c>
      <c r="I83" s="43">
        <v>5.7</v>
      </c>
      <c r="J83" s="43">
        <v>99</v>
      </c>
      <c r="K83" s="44" t="s">
        <v>78</v>
      </c>
      <c r="L83" s="43">
        <v>7.2</v>
      </c>
    </row>
    <row r="84" spans="1:12" ht="15">
      <c r="A84" s="23"/>
      <c r="B84" s="15"/>
      <c r="C84" s="11"/>
      <c r="D84" s="7" t="s">
        <v>22</v>
      </c>
      <c r="E84" s="42" t="s">
        <v>44</v>
      </c>
      <c r="F84" s="43">
        <v>200</v>
      </c>
      <c r="G84" s="43">
        <v>0.1</v>
      </c>
      <c r="H84" s="43">
        <v>0</v>
      </c>
      <c r="I84" s="43">
        <v>5.2</v>
      </c>
      <c r="J84" s="43">
        <v>21.4</v>
      </c>
      <c r="K84" s="44" t="s">
        <v>79</v>
      </c>
      <c r="L84" s="43">
        <v>0.98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15</v>
      </c>
      <c r="G85" s="43">
        <v>1.1000000000000001</v>
      </c>
      <c r="H85" s="43">
        <v>0.1</v>
      </c>
      <c r="I85" s="43">
        <v>7.4</v>
      </c>
      <c r="J85" s="43">
        <v>35.200000000000003</v>
      </c>
      <c r="K85" s="44" t="s">
        <v>47</v>
      </c>
      <c r="L85" s="43">
        <v>0.75</v>
      </c>
    </row>
    <row r="86" spans="1:12" ht="15">
      <c r="A86" s="23"/>
      <c r="B86" s="15"/>
      <c r="C86" s="11"/>
      <c r="D86" s="7" t="s">
        <v>24</v>
      </c>
      <c r="E86" s="42" t="s">
        <v>82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47</v>
      </c>
      <c r="L86" s="43">
        <v>12</v>
      </c>
    </row>
    <row r="87" spans="1:12" ht="15">
      <c r="A87" s="23"/>
      <c r="B87" s="15"/>
      <c r="C87" s="11"/>
      <c r="D87" s="51" t="s">
        <v>56</v>
      </c>
      <c r="E87" s="42" t="s">
        <v>80</v>
      </c>
      <c r="F87" s="43">
        <v>30</v>
      </c>
      <c r="G87" s="43">
        <v>1.1000000000000001</v>
      </c>
      <c r="H87" s="43">
        <v>2.2000000000000002</v>
      </c>
      <c r="I87" s="43">
        <v>2.9</v>
      </c>
      <c r="J87" s="43">
        <v>35.700000000000003</v>
      </c>
      <c r="K87" s="44" t="s">
        <v>81</v>
      </c>
      <c r="L87" s="43">
        <v>3.77</v>
      </c>
    </row>
    <row r="88" spans="1:12" ht="15">
      <c r="A88" s="23"/>
      <c r="B88" s="15"/>
      <c r="C88" s="11"/>
      <c r="D88" s="51" t="s">
        <v>23</v>
      </c>
      <c r="E88" s="42" t="s">
        <v>49</v>
      </c>
      <c r="F88" s="43">
        <v>15</v>
      </c>
      <c r="G88" s="43">
        <v>1</v>
      </c>
      <c r="H88" s="43">
        <v>0.2</v>
      </c>
      <c r="I88" s="43">
        <v>5.9</v>
      </c>
      <c r="J88" s="43">
        <v>29.3</v>
      </c>
      <c r="K88" s="44" t="s">
        <v>47</v>
      </c>
      <c r="L88" s="43">
        <v>0.75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680</v>
      </c>
      <c r="G89" s="19">
        <f t="shared" ref="G89" si="42">SUM(G82:G88)</f>
        <v>24.400000000000002</v>
      </c>
      <c r="H89" s="19">
        <f t="shared" ref="H89" si="43">SUM(H82:H88)</f>
        <v>31.8</v>
      </c>
      <c r="I89" s="19">
        <f t="shared" ref="I89" si="44">SUM(I82:I88)</f>
        <v>69.800000000000011</v>
      </c>
      <c r="J89" s="19">
        <f t="shared" ref="J89:L89" si="45">SUM(J82:J88)</f>
        <v>663.5</v>
      </c>
      <c r="K89" s="25"/>
      <c r="L89" s="19">
        <f t="shared" si="45"/>
        <v>74.08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680</v>
      </c>
      <c r="G100" s="32">
        <f t="shared" ref="G100" si="50">G89+G99</f>
        <v>24.400000000000002</v>
      </c>
      <c r="H100" s="32">
        <f t="shared" ref="H100" si="51">H89+H99</f>
        <v>31.8</v>
      </c>
      <c r="I100" s="32">
        <f t="shared" ref="I100" si="52">I89+I99</f>
        <v>69.800000000000011</v>
      </c>
      <c r="J100" s="32">
        <f t="shared" ref="J100:L100" si="53">J89+J99</f>
        <v>663.5</v>
      </c>
      <c r="K100" s="32"/>
      <c r="L100" s="32">
        <f t="shared" si="53"/>
        <v>74.08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200</v>
      </c>
      <c r="G101" s="40">
        <v>8.3000000000000007</v>
      </c>
      <c r="H101" s="40">
        <v>10.1</v>
      </c>
      <c r="I101" s="40">
        <v>37.6</v>
      </c>
      <c r="J101" s="40">
        <v>274.89999999999998</v>
      </c>
      <c r="K101" s="41" t="s">
        <v>84</v>
      </c>
      <c r="L101" s="40">
        <v>16.510000000000002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85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86</v>
      </c>
      <c r="L103" s="43">
        <v>12.01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15</v>
      </c>
      <c r="G104" s="43">
        <v>1.1000000000000001</v>
      </c>
      <c r="H104" s="43">
        <v>0.1</v>
      </c>
      <c r="I104" s="43">
        <v>7.4</v>
      </c>
      <c r="J104" s="43">
        <v>35.200000000000003</v>
      </c>
      <c r="K104" s="44" t="s">
        <v>47</v>
      </c>
      <c r="L104" s="43">
        <v>0.75</v>
      </c>
    </row>
    <row r="105" spans="1:12" ht="15">
      <c r="A105" s="23"/>
      <c r="B105" s="15"/>
      <c r="C105" s="11"/>
      <c r="D105" s="7" t="s">
        <v>24</v>
      </c>
      <c r="E105" s="42" t="s">
        <v>87</v>
      </c>
      <c r="F105" s="43">
        <v>120</v>
      </c>
      <c r="G105" s="43">
        <v>1.8</v>
      </c>
      <c r="H105" s="43">
        <v>0.6</v>
      </c>
      <c r="I105" s="43">
        <v>25.2</v>
      </c>
      <c r="J105" s="43">
        <v>113.4</v>
      </c>
      <c r="K105" s="44" t="s">
        <v>47</v>
      </c>
      <c r="L105" s="43">
        <v>12</v>
      </c>
    </row>
    <row r="106" spans="1:12" ht="15">
      <c r="A106" s="23"/>
      <c r="B106" s="15"/>
      <c r="C106" s="11"/>
      <c r="D106" s="51" t="s">
        <v>88</v>
      </c>
      <c r="E106" s="42" t="s">
        <v>49</v>
      </c>
      <c r="F106" s="43">
        <v>15</v>
      </c>
      <c r="G106" s="43">
        <v>1</v>
      </c>
      <c r="H106" s="43">
        <v>0.2</v>
      </c>
      <c r="I106" s="43">
        <v>5.9</v>
      </c>
      <c r="J106" s="43">
        <v>29.3</v>
      </c>
      <c r="K106" s="44" t="s">
        <v>47</v>
      </c>
      <c r="L106" s="43">
        <v>0.75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16.899999999999999</v>
      </c>
      <c r="H108" s="19">
        <f t="shared" si="54"/>
        <v>14.499999999999998</v>
      </c>
      <c r="I108" s="19">
        <f t="shared" si="54"/>
        <v>88.600000000000009</v>
      </c>
      <c r="J108" s="19">
        <f t="shared" si="54"/>
        <v>553.19999999999993</v>
      </c>
      <c r="K108" s="25"/>
      <c r="L108" s="19">
        <f t="shared" ref="L108" si="55">SUM(L101:L107)</f>
        <v>42.02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550</v>
      </c>
      <c r="G119" s="32">
        <f t="shared" ref="G119" si="58">G108+G118</f>
        <v>16.899999999999999</v>
      </c>
      <c r="H119" s="32">
        <f t="shared" ref="H119" si="59">H108+H118</f>
        <v>14.499999999999998</v>
      </c>
      <c r="I119" s="32">
        <f t="shared" ref="I119" si="60">I108+I118</f>
        <v>88.600000000000009</v>
      </c>
      <c r="J119" s="32">
        <f t="shared" ref="J119:L119" si="61">J108+J118</f>
        <v>553.19999999999993</v>
      </c>
      <c r="K119" s="32"/>
      <c r="L119" s="32">
        <f t="shared" si="61"/>
        <v>42.02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250</v>
      </c>
      <c r="G120" s="40">
        <v>22.3</v>
      </c>
      <c r="H120" s="40">
        <v>12.1</v>
      </c>
      <c r="I120" s="40">
        <v>40.299999999999997</v>
      </c>
      <c r="J120" s="40">
        <v>360.1</v>
      </c>
      <c r="K120" s="41" t="s">
        <v>90</v>
      </c>
      <c r="L120" s="40">
        <v>30.2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0</v>
      </c>
      <c r="H122" s="43">
        <v>0</v>
      </c>
      <c r="I122" s="43">
        <v>17.7</v>
      </c>
      <c r="J122" s="43">
        <v>70.599999999999994</v>
      </c>
      <c r="K122" s="44">
        <v>20</v>
      </c>
      <c r="L122" s="43">
        <v>9.18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45</v>
      </c>
      <c r="G123" s="43">
        <v>3.4</v>
      </c>
      <c r="H123" s="43">
        <v>0.4</v>
      </c>
      <c r="I123" s="43">
        <v>22.1</v>
      </c>
      <c r="J123" s="43">
        <v>105.5</v>
      </c>
      <c r="K123" s="44" t="s">
        <v>47</v>
      </c>
      <c r="L123" s="43">
        <v>2.25</v>
      </c>
    </row>
    <row r="124" spans="1:12" ht="15">
      <c r="A124" s="14"/>
      <c r="B124" s="15"/>
      <c r="C124" s="11"/>
      <c r="D124" s="7" t="s">
        <v>24</v>
      </c>
      <c r="E124" s="42" t="s">
        <v>48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47</v>
      </c>
      <c r="L124" s="43">
        <v>12</v>
      </c>
    </row>
    <row r="125" spans="1:12" ht="15">
      <c r="A125" s="14"/>
      <c r="B125" s="15"/>
      <c r="C125" s="11"/>
      <c r="D125" s="51" t="s">
        <v>23</v>
      </c>
      <c r="E125" s="42" t="s">
        <v>49</v>
      </c>
      <c r="F125" s="43">
        <v>25</v>
      </c>
      <c r="G125" s="43">
        <v>1.7</v>
      </c>
      <c r="H125" s="43">
        <v>0.3</v>
      </c>
      <c r="I125" s="43">
        <v>9.9</v>
      </c>
      <c r="J125" s="43">
        <v>48.9</v>
      </c>
      <c r="K125" s="44" t="s">
        <v>47</v>
      </c>
      <c r="L125" s="43">
        <v>1.25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27.799999999999997</v>
      </c>
      <c r="H127" s="19">
        <f t="shared" si="62"/>
        <v>13.200000000000001</v>
      </c>
      <c r="I127" s="19">
        <f t="shared" si="62"/>
        <v>99.8</v>
      </c>
      <c r="J127" s="19">
        <f t="shared" si="62"/>
        <v>629.5</v>
      </c>
      <c r="K127" s="25"/>
      <c r="L127" s="19">
        <f t="shared" ref="L127" si="63">SUM(L120:L126)</f>
        <v>54.879999999999995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620</v>
      </c>
      <c r="G138" s="32">
        <f t="shared" ref="G138" si="66">G127+G137</f>
        <v>27.799999999999997</v>
      </c>
      <c r="H138" s="32">
        <f t="shared" ref="H138" si="67">H127+H137</f>
        <v>13.200000000000001</v>
      </c>
      <c r="I138" s="32">
        <f t="shared" ref="I138" si="68">I127+I137</f>
        <v>99.8</v>
      </c>
      <c r="J138" s="32">
        <f t="shared" ref="J138:L138" si="69">J127+J137</f>
        <v>629.5</v>
      </c>
      <c r="K138" s="32"/>
      <c r="L138" s="32">
        <f t="shared" si="69"/>
        <v>54.879999999999995</v>
      </c>
    </row>
    <row r="139" spans="1:12" ht="25.5">
      <c r="A139" s="20">
        <v>2</v>
      </c>
      <c r="B139" s="21">
        <v>3</v>
      </c>
      <c r="C139" s="22" t="s">
        <v>20</v>
      </c>
      <c r="D139" s="5" t="s">
        <v>21</v>
      </c>
      <c r="E139" s="39" t="s">
        <v>92</v>
      </c>
      <c r="F139" s="40">
        <v>240</v>
      </c>
      <c r="G139" s="40">
        <v>20.8</v>
      </c>
      <c r="H139" s="40">
        <v>8.6999999999999993</v>
      </c>
      <c r="I139" s="40">
        <v>48.4</v>
      </c>
      <c r="J139" s="40">
        <v>355.3</v>
      </c>
      <c r="K139" s="41" t="s">
        <v>93</v>
      </c>
      <c r="L139" s="40">
        <v>25.41</v>
      </c>
    </row>
    <row r="140" spans="1:12" ht="15">
      <c r="A140" s="23"/>
      <c r="B140" s="15"/>
      <c r="C140" s="11"/>
      <c r="D140" s="51" t="s">
        <v>26</v>
      </c>
      <c r="E140" s="42" t="s">
        <v>69</v>
      </c>
      <c r="F140" s="43">
        <v>80</v>
      </c>
      <c r="G140" s="43">
        <v>2</v>
      </c>
      <c r="H140" s="43">
        <v>8.1</v>
      </c>
      <c r="I140" s="43">
        <v>8.3000000000000007</v>
      </c>
      <c r="J140" s="43">
        <v>114.4</v>
      </c>
      <c r="K140" s="44" t="s">
        <v>70</v>
      </c>
      <c r="L140" s="43">
        <v>3.86</v>
      </c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0.1</v>
      </c>
      <c r="H141" s="43">
        <v>0</v>
      </c>
      <c r="I141" s="43">
        <v>5.2</v>
      </c>
      <c r="J141" s="43">
        <v>21.4</v>
      </c>
      <c r="K141" s="44" t="s">
        <v>79</v>
      </c>
      <c r="L141" s="43">
        <v>0.98</v>
      </c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15</v>
      </c>
      <c r="G142" s="43">
        <v>1.1000000000000001</v>
      </c>
      <c r="H142" s="43">
        <v>0.1</v>
      </c>
      <c r="I142" s="43">
        <v>7.4</v>
      </c>
      <c r="J142" s="43">
        <v>35.200000000000003</v>
      </c>
      <c r="K142" s="44" t="s">
        <v>47</v>
      </c>
      <c r="L142" s="43">
        <v>0.75</v>
      </c>
    </row>
    <row r="143" spans="1:12" ht="15">
      <c r="A143" s="23"/>
      <c r="B143" s="15"/>
      <c r="C143" s="11"/>
      <c r="D143" s="7" t="s">
        <v>24</v>
      </c>
      <c r="E143" s="42" t="s">
        <v>82</v>
      </c>
      <c r="F143" s="43">
        <v>100</v>
      </c>
      <c r="G143" s="43">
        <v>0.9</v>
      </c>
      <c r="H143" s="43">
        <v>0.2</v>
      </c>
      <c r="I143" s="43">
        <v>8.1</v>
      </c>
      <c r="J143" s="43">
        <v>37.799999999999997</v>
      </c>
      <c r="K143" s="44" t="s">
        <v>47</v>
      </c>
      <c r="L143" s="43">
        <v>0.75</v>
      </c>
    </row>
    <row r="144" spans="1:12" ht="15">
      <c r="A144" s="23"/>
      <c r="B144" s="15"/>
      <c r="C144" s="11"/>
      <c r="D144" s="51" t="s">
        <v>56</v>
      </c>
      <c r="E144" s="42" t="s">
        <v>80</v>
      </c>
      <c r="F144" s="43">
        <v>30</v>
      </c>
      <c r="G144" s="43">
        <v>1.1000000000000001</v>
      </c>
      <c r="H144" s="43">
        <v>2.2000000000000002</v>
      </c>
      <c r="I144" s="43">
        <v>2.9</v>
      </c>
      <c r="J144" s="43">
        <v>35.700000000000003</v>
      </c>
      <c r="K144" s="44" t="s">
        <v>81</v>
      </c>
      <c r="L144" s="43">
        <v>3.77</v>
      </c>
    </row>
    <row r="145" spans="1:12" ht="15">
      <c r="A145" s="23"/>
      <c r="B145" s="15"/>
      <c r="C145" s="11"/>
      <c r="D145" s="51" t="s">
        <v>23</v>
      </c>
      <c r="E145" s="42" t="s">
        <v>49</v>
      </c>
      <c r="F145" s="43">
        <v>15</v>
      </c>
      <c r="G145" s="43">
        <v>1</v>
      </c>
      <c r="H145" s="43">
        <v>0.2</v>
      </c>
      <c r="I145" s="43">
        <v>5.9</v>
      </c>
      <c r="J145" s="43">
        <v>29.3</v>
      </c>
      <c r="K145" s="44" t="s">
        <v>47</v>
      </c>
      <c r="L145" s="43">
        <v>0.75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680</v>
      </c>
      <c r="G146" s="19">
        <f t="shared" ref="G146:J146" si="70">SUM(G139:G145)</f>
        <v>27.000000000000004</v>
      </c>
      <c r="H146" s="19">
        <f t="shared" si="70"/>
        <v>19.499999999999996</v>
      </c>
      <c r="I146" s="19">
        <f t="shared" si="70"/>
        <v>86.200000000000017</v>
      </c>
      <c r="J146" s="19">
        <f t="shared" si="70"/>
        <v>629.1</v>
      </c>
      <c r="K146" s="25"/>
      <c r="L146" s="19">
        <f t="shared" ref="L146" si="71">SUM(L139:L145)</f>
        <v>36.270000000000003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680</v>
      </c>
      <c r="G157" s="32">
        <f t="shared" ref="G157" si="74">G146+G156</f>
        <v>27.000000000000004</v>
      </c>
      <c r="H157" s="32">
        <f t="shared" ref="H157" si="75">H146+H156</f>
        <v>19.499999999999996</v>
      </c>
      <c r="I157" s="32">
        <f t="shared" ref="I157" si="76">I146+I156</f>
        <v>86.200000000000017</v>
      </c>
      <c r="J157" s="32">
        <f t="shared" ref="J157:L157" si="77">J146+J156</f>
        <v>629.1</v>
      </c>
      <c r="K157" s="32"/>
      <c r="L157" s="32">
        <f t="shared" si="77"/>
        <v>36.270000000000003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94</v>
      </c>
      <c r="F158" s="40">
        <v>250</v>
      </c>
      <c r="G158" s="40">
        <v>17.3</v>
      </c>
      <c r="H158" s="40">
        <v>9.6</v>
      </c>
      <c r="I158" s="40">
        <v>32.6</v>
      </c>
      <c r="J158" s="40">
        <v>286</v>
      </c>
      <c r="K158" s="41" t="s">
        <v>95</v>
      </c>
      <c r="L158" s="40">
        <v>28.73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96</v>
      </c>
      <c r="F160" s="43">
        <v>200</v>
      </c>
      <c r="G160" s="43">
        <v>3.9</v>
      </c>
      <c r="H160" s="43">
        <v>2.9</v>
      </c>
      <c r="I160" s="43">
        <v>11.2</v>
      </c>
      <c r="J160" s="43">
        <v>86</v>
      </c>
      <c r="K160" s="44" t="s">
        <v>97</v>
      </c>
      <c r="L160" s="43">
        <v>9.8800000000000008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45</v>
      </c>
      <c r="G161" s="43">
        <v>3.4</v>
      </c>
      <c r="H161" s="43">
        <v>0.4</v>
      </c>
      <c r="I161" s="43">
        <v>22.1</v>
      </c>
      <c r="J161" s="43">
        <v>105.5</v>
      </c>
      <c r="K161" s="44" t="s">
        <v>47</v>
      </c>
      <c r="L161" s="43">
        <v>2.25</v>
      </c>
    </row>
    <row r="162" spans="1:12" ht="15">
      <c r="A162" s="23"/>
      <c r="B162" s="15"/>
      <c r="C162" s="11"/>
      <c r="D162" s="7" t="s">
        <v>24</v>
      </c>
      <c r="E162" s="42" t="s">
        <v>48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47</v>
      </c>
      <c r="L162" s="43">
        <v>12</v>
      </c>
    </row>
    <row r="163" spans="1:12" ht="15">
      <c r="A163" s="23"/>
      <c r="B163" s="15"/>
      <c r="C163" s="11"/>
      <c r="D163" s="58" t="s">
        <v>23</v>
      </c>
      <c r="E163" s="42" t="s">
        <v>98</v>
      </c>
      <c r="F163" s="43">
        <v>25</v>
      </c>
      <c r="G163" s="43">
        <v>1.7</v>
      </c>
      <c r="H163" s="43">
        <v>0.3</v>
      </c>
      <c r="I163" s="43">
        <v>9.9</v>
      </c>
      <c r="J163" s="43">
        <v>48.9</v>
      </c>
      <c r="K163" s="44" t="s">
        <v>47</v>
      </c>
      <c r="L163" s="43">
        <v>1.25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78">SUM(G158:G164)</f>
        <v>26.699999999999996</v>
      </c>
      <c r="H165" s="19">
        <f t="shared" si="78"/>
        <v>13.600000000000001</v>
      </c>
      <c r="I165" s="19">
        <f t="shared" si="78"/>
        <v>85.600000000000009</v>
      </c>
      <c r="J165" s="19">
        <f t="shared" si="78"/>
        <v>570.79999999999995</v>
      </c>
      <c r="K165" s="25"/>
      <c r="L165" s="19">
        <f t="shared" ref="L165" si="79">SUM(L158:L164)</f>
        <v>54.11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620</v>
      </c>
      <c r="G176" s="32">
        <f t="shared" ref="G176" si="82">G165+G175</f>
        <v>26.699999999999996</v>
      </c>
      <c r="H176" s="32">
        <f t="shared" ref="H176" si="83">H165+H175</f>
        <v>13.600000000000001</v>
      </c>
      <c r="I176" s="32">
        <f t="shared" ref="I176" si="84">I165+I175</f>
        <v>85.600000000000009</v>
      </c>
      <c r="J176" s="32">
        <f t="shared" ref="J176:L176" si="85">J165+J175</f>
        <v>570.79999999999995</v>
      </c>
      <c r="K176" s="32"/>
      <c r="L176" s="32">
        <f t="shared" si="85"/>
        <v>54.11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62</v>
      </c>
      <c r="F177" s="40">
        <v>150</v>
      </c>
      <c r="G177" s="40">
        <v>29.7</v>
      </c>
      <c r="H177" s="40">
        <v>10.7</v>
      </c>
      <c r="I177" s="40">
        <v>21.6</v>
      </c>
      <c r="J177" s="40">
        <v>301.3</v>
      </c>
      <c r="K177" s="41" t="s">
        <v>99</v>
      </c>
      <c r="L177" s="40">
        <v>55.29</v>
      </c>
    </row>
    <row r="178" spans="1:12" ht="15">
      <c r="A178" s="23"/>
      <c r="B178" s="15"/>
      <c r="C178" s="11"/>
      <c r="D178" s="6"/>
      <c r="E178" s="42" t="s">
        <v>66</v>
      </c>
      <c r="F178" s="43">
        <v>20</v>
      </c>
      <c r="G178" s="43">
        <v>0.1</v>
      </c>
      <c r="H178" s="43">
        <v>0</v>
      </c>
      <c r="I178" s="43">
        <v>14.4</v>
      </c>
      <c r="J178" s="43">
        <v>57.9</v>
      </c>
      <c r="K178" s="44" t="s">
        <v>47</v>
      </c>
      <c r="L178" s="43">
        <v>57.9</v>
      </c>
    </row>
    <row r="179" spans="1:12" ht="1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1.6</v>
      </c>
      <c r="H179" s="43">
        <v>1.1000000000000001</v>
      </c>
      <c r="I179" s="43">
        <v>8.6</v>
      </c>
      <c r="J179" s="43">
        <v>50.9</v>
      </c>
      <c r="K179" s="44" t="s">
        <v>65</v>
      </c>
      <c r="L179" s="43">
        <v>4.53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47</v>
      </c>
      <c r="L180" s="43">
        <v>2.25</v>
      </c>
    </row>
    <row r="181" spans="1:12" ht="15">
      <c r="A181" s="23"/>
      <c r="B181" s="15"/>
      <c r="C181" s="11"/>
      <c r="D181" s="7" t="s">
        <v>24</v>
      </c>
      <c r="E181" s="42" t="s">
        <v>87</v>
      </c>
      <c r="F181" s="43">
        <v>100</v>
      </c>
      <c r="G181" s="43">
        <v>1.5</v>
      </c>
      <c r="H181" s="43">
        <v>0.5</v>
      </c>
      <c r="I181" s="43">
        <v>21</v>
      </c>
      <c r="J181" s="43">
        <v>94.5</v>
      </c>
      <c r="K181" s="44" t="s">
        <v>47</v>
      </c>
      <c r="L181" s="43">
        <v>12</v>
      </c>
    </row>
    <row r="182" spans="1:12" ht="15">
      <c r="A182" s="23"/>
      <c r="B182" s="15"/>
      <c r="C182" s="11"/>
      <c r="D182" s="58" t="s">
        <v>23</v>
      </c>
      <c r="E182" s="42" t="s">
        <v>98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44" t="s">
        <v>47</v>
      </c>
      <c r="L182" s="43">
        <v>1.25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38.000000000000007</v>
      </c>
      <c r="H184" s="19">
        <f t="shared" si="86"/>
        <v>13</v>
      </c>
      <c r="I184" s="19">
        <f t="shared" si="86"/>
        <v>97.600000000000009</v>
      </c>
      <c r="J184" s="19">
        <f t="shared" si="86"/>
        <v>658.99999999999989</v>
      </c>
      <c r="K184" s="25"/>
      <c r="L184" s="19">
        <f t="shared" ref="L184" si="87">SUM(L177:L183)</f>
        <v>133.22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38.000000000000007</v>
      </c>
      <c r="H195" s="32">
        <f t="shared" ref="H195" si="91">H184+H194</f>
        <v>13</v>
      </c>
      <c r="I195" s="32">
        <f t="shared" ref="I195" si="92">I184+I194</f>
        <v>97.600000000000009</v>
      </c>
      <c r="J195" s="32">
        <f t="shared" ref="J195:L195" si="93">J184+J194</f>
        <v>658.99999999999989</v>
      </c>
      <c r="K195" s="32"/>
      <c r="L195" s="32">
        <f t="shared" si="93"/>
        <v>133.22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25.889999999999997</v>
      </c>
      <c r="H196" s="34">
        <f t="shared" si="94"/>
        <v>16.66</v>
      </c>
      <c r="I196" s="34">
        <f t="shared" si="94"/>
        <v>83.430000000000021</v>
      </c>
      <c r="J196" s="34">
        <f t="shared" si="94"/>
        <v>588.12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59.134999999999991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2023-10-12T08:16:26Z</dcterms:modified>
</cp:coreProperties>
</file>